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Общая" sheetId="1" r:id="rId3"/>
    <sheet state="visible" name="Ремонт" sheetId="2" r:id="rId4"/>
    <sheet state="visible" name="Оборудование" sheetId="3" r:id="rId5"/>
    <sheet state="visible" name="Питание" sheetId="4" r:id="rId6"/>
    <sheet state="visible" name="на сайт" sheetId="5" r:id="rId7"/>
  </sheets>
  <definedNames>
    <definedName localSheetId="2" name="anrede">'Оборудование'!$A$14</definedName>
    <definedName localSheetId="2" name="bezugsdaten">'Оборудование'!$A$1</definedName>
  </definedNames>
  <calcPr/>
</workbook>
</file>

<file path=xl/sharedStrings.xml><?xml version="1.0" encoding="utf-8"?>
<sst xmlns="http://schemas.openxmlformats.org/spreadsheetml/2006/main" count="598" uniqueCount="439">
  <si>
    <t>СОГЛАСОВАНО:</t>
  </si>
  <si>
    <t>УТВЕРЖДЕНО                            Общим собранием участников Благотворительного фонда "Фонд Ройзмана" Протокол № 5 от 16.11.2016 г.</t>
  </si>
  <si>
    <t>УТВЕРЖДАЮ:</t>
  </si>
  <si>
    <t>_________________</t>
  </si>
  <si>
    <t>Смета расходов</t>
  </si>
  <si>
    <t>" _____ " ________________ 2016 г.</t>
  </si>
  <si>
    <t>"______ " _______________2016 г.</t>
  </si>
  <si>
    <t>Благотворительной программы "Помощь учереждениям"</t>
  </si>
  <si>
    <t>на 2017 год</t>
  </si>
  <si>
    <t>ЛОКАЛЬНЫЙ СМЕТНЫЙ РАСЧЕТ № 1</t>
  </si>
  <si>
    <t>№ п/п</t>
  </si>
  <si>
    <t>(локальная смета)</t>
  </si>
  <si>
    <t xml:space="preserve">на </t>
  </si>
  <si>
    <t>Наименование статей расходов</t>
  </si>
  <si>
    <t>Сумма</t>
  </si>
  <si>
    <t>ремонт помещений по адресу: г. Екатеринбург, ул. Челюскинцев, 5</t>
  </si>
  <si>
    <t>Ремонт помещений по адресу: г. Екатеринбург, ул. Челюскинцев, 5</t>
  </si>
  <si>
    <t>(наименование работ и затрат, наименование объекта)</t>
  </si>
  <si>
    <t>1.</t>
  </si>
  <si>
    <t>Основание: Дефектная ведомость</t>
  </si>
  <si>
    <t>Сметная стоимость _______________________________________________________________________________________________</t>
  </si>
  <si>
    <t>___________________________6005,878</t>
  </si>
  <si>
    <t>Общестроительные работы, в том числе:                                                                                                                      -замена деревянных полов и покрытий полностью,                                                                           -облицовка стен и пола плиткой с подготовкой поверхности,                                                                      -оклейка стен стеклообоями с покраской и подготовкой поверхности,                                                                   -покраска потолка с подготовкой поверхности,                                                                                    -устройство потолка типа "Армстронг" в коридоре,                                                          -кладка перегородок в палатах,                                                                                                               -демонтаж шкафов, частичное восстановление шкафов,                                                                                  -установка отбойника на стены в коридорах (для каталок),                                                                         -зашивка стен ГВЛ по каркасу.</t>
  </si>
  <si>
    <t>тыс. руб.</t>
  </si>
  <si>
    <t xml:space="preserve">      строительных работ _______________________________________________________________________________________________</t>
  </si>
  <si>
    <t>_______________________________________________________________________________________________4739,890</t>
  </si>
  <si>
    <t xml:space="preserve">      монтажных работ _______________________________________________________________________________________________</t>
  </si>
  <si>
    <t>_______________________________________________________________________________________________250,981</t>
  </si>
  <si>
    <t xml:space="preserve">      прочих _______________________________________________________________________________________________</t>
  </si>
  <si>
    <t>_______________________________________________________________________________________________98,857</t>
  </si>
  <si>
    <t>2.</t>
  </si>
  <si>
    <t>Средства на оплату труда _______________________________________________________________________________________________</t>
  </si>
  <si>
    <t>___________________________0,000</t>
  </si>
  <si>
    <t>Замена окон и дверей, в том числе:                                                                                     -окна в палатах и кабинетах (17 шт.),                                                                                        -окна на лестницах (10 шт.),                                                                                                    -окна в ванных комнатах (9 шт.),                                                                                                               -окна палата-коридор (11 шт.),                                                                                                               -двери в палаты двупольные (9 шт.),                                                                                                    -двери в ванные комнаты и сан.узлы (27 шт.),                                                                                              -двери в кабинеты и подсобные помещения (6 шт.),                                                               -двери для шкафов (4 шт.),                                                                                                              -окна во входном холле первого этажа (7,8м2).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</si>
  <si>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</si>
  <si>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_______________________________________________________________________________________________6766,97</t>
  </si>
  <si>
    <t>3.</t>
  </si>
  <si>
    <t>чел.час</t>
  </si>
  <si>
    <t xml:space="preserve">Электромонтажные работы, в том числе:                                                                                                           -прокладка проводов,                                                                                                          -монтаж светильников, розеток, выключателей, эл.щитов.                      </t>
  </si>
  <si>
    <t>Составлен(а) в текущих (прогнозных) ценах по состоянию на 2016г.</t>
  </si>
  <si>
    <t>4.</t>
  </si>
  <si>
    <t>Канализация, в том числе:                                                                                                     -установка унитазов (11 шт.),                                                                                                              -установка стальных ванн и смесителей (11 шт.),                                                                                                    -установка умывальников 3-ей виличины с локтевыми смесителями (11 шт.),                                                                                                                                                                         -установка умывальников 2-ой величины со смесителями (9 шт.),                                               -монтаж шаровых кранов, труб и пр.</t>
  </si>
  <si>
    <t>№ пп</t>
  </si>
  <si>
    <t>период расходования</t>
  </si>
  <si>
    <t>Итого расходов по ремонту:</t>
  </si>
  <si>
    <t>Оборудование</t>
  </si>
  <si>
    <t xml:space="preserve">Ремонт помещений </t>
  </si>
  <si>
    <t>Насос инфузионный шприцевой Перфузор Спэйс</t>
  </si>
  <si>
    <t>Насос инфузионный перистальтический Инфузомат Спэйс</t>
  </si>
  <si>
    <t>Универсальный зажим Спэйс для насосов</t>
  </si>
  <si>
    <t>Блок питания для насосов Спэйс, кабель 2,5 м</t>
  </si>
  <si>
    <t>5.</t>
  </si>
  <si>
    <t>Насос для энтерального питания Энтеропорт Плюс</t>
  </si>
  <si>
    <t>6.</t>
  </si>
  <si>
    <t>Короткий штатив</t>
  </si>
  <si>
    <t>Итого расходов по оборудованию</t>
  </si>
  <si>
    <t>Общестроительные работы</t>
  </si>
  <si>
    <t>Питание</t>
  </si>
  <si>
    <t>Обосно-
вание</t>
  </si>
  <si>
    <t>Организация горячего питания для пациентов и персонала</t>
  </si>
  <si>
    <t>01.01.2017 – 31.03.2017</t>
  </si>
  <si>
    <t>Наименование</t>
  </si>
  <si>
    <t>Ед. изм.</t>
  </si>
  <si>
    <t>Кол.</t>
  </si>
  <si>
    <t>Замена окон и дверей</t>
  </si>
  <si>
    <t>Стоимость единицы, руб.</t>
  </si>
  <si>
    <t>Электромонтажные работы</t>
  </si>
  <si>
    <t>Канализация</t>
  </si>
  <si>
    <t>Всего расходов:</t>
  </si>
  <si>
    <t>Общая стоимость, руб.</t>
  </si>
  <si>
    <t>Т/з осн.
раб.на ед.</t>
  </si>
  <si>
    <t>Т/з осн.
раб.
Всего</t>
  </si>
  <si>
    <t>Общая масса обору-дования, т</t>
  </si>
  <si>
    <t>единоразово</t>
  </si>
  <si>
    <t>Всего</t>
  </si>
  <si>
    <t>01.01.2017 – 31.12.2017</t>
  </si>
  <si>
    <t>В том числе</t>
  </si>
  <si>
    <t>Обору-
дование</t>
  </si>
  <si>
    <t>Генеральный директор                                    Булатова Л.В.</t>
  </si>
  <si>
    <t>Осн.З/п</t>
  </si>
  <si>
    <t>Эк.Маш</t>
  </si>
  <si>
    <t>З/пМех</t>
  </si>
  <si>
    <t xml:space="preserve">                           Раздел 1. Строительно-монтажные работы</t>
  </si>
  <si>
    <t xml:space="preserve">                           Демонтажные работы</t>
  </si>
  <si>
    <t>ТЕРр57-1-2
Приказ Минстроя России от 13.03.15 №171/пр</t>
  </si>
  <si>
    <t>Разборка оснований покрытия полов: лаг из досок и брусков
ИНДЕКС К ПОЗИЦИИ(справочно):
1  СМР=7,021
НР (106,19 руб.): 80%*0.85 от ФОТ
СП (84,95 руб.): 68%*0.8 от ФОТ</t>
  </si>
  <si>
    <t>100 м2 основания</t>
  </si>
  <si>
    <t>1,8526
185,26 / 100</t>
  </si>
  <si>
    <t>ТЕРр57-2-1
Приказ Минстроя России от 13.03.15 №171/пр</t>
  </si>
  <si>
    <t>Разборка покрытий полов: из линолеума и релина
ИНДЕКС К ПОЗИЦИИ(справочно):
1  СМР=7,021
НР (160,81 руб.): 80%*0.85 от ФОТ
СП (128,65 руб.): 68%*0.8 от ФОТ</t>
  </si>
  <si>
    <t>100 м2 покрытия</t>
  </si>
  <si>
    <t>ТЕРр57-2-3
Приказ Минстроя России от 13.03.15 №171/пр</t>
  </si>
  <si>
    <t>Разборка покрытий полов: из керамических плиток
ИНДЕКС К ПОЗИЦИИ(справочно):
1  СМР=7,021
НР (588,13 руб.): 80%*0.85 от ФОТ
СП (470,51 руб.): 68%*0.8 от ФОТ</t>
  </si>
  <si>
    <t>0,9981
99,81 / 100</t>
  </si>
  <si>
    <t>ТЕРр57-3-1
Приказ Минстроя России от 13.03.15 №171/пр</t>
  </si>
  <si>
    <t>Разборка плинтусов: деревянных и из пластмассовых материалов
ИНДЕКС К ПОЗИЦИИ(справочно):
1  СМР=7,021
НР (84,47 руб.): 80%*0.85 от ФОТ
СП (67,58 руб.): 68%*0.8 от ФОТ</t>
  </si>
  <si>
    <t>100 м плинтуса</t>
  </si>
  <si>
    <t>2,9984
299,84 / 100</t>
  </si>
  <si>
    <t>ТЕРр63-7-5
Приказ Минстроя России от 13.03.15 №171/пр</t>
  </si>
  <si>
    <t>Разборка облицовки стен: из керамических глазурованных плиток
ИНДЕКС К ПОЗИЦИИ(справочно):
1  СМР=7,021
НР (2419,88 руб.): 77%*0.85 от ФОТ
СП (1478,92 руб.): 50%*0.8 от ФОТ</t>
  </si>
  <si>
    <t>100 м2 поверхности облицовки</t>
  </si>
  <si>
    <t>4,33
433 / 100</t>
  </si>
  <si>
    <t>ТЕР46-04-006-03
Приказ Минстроя России от 13.03.15 №171/пр
прим.</t>
  </si>
  <si>
    <t>Разборка деревянных шкафов
ИНДЕКС К ПОЗИЦИИ(справочно):
1  СМР=7,021
НР (119,09 руб.): 110%*0.85 от ФОТ
СП (60,63 руб.): 70%*(0.85*0.8) от ФОТ</t>
  </si>
  <si>
    <t>100 м2</t>
  </si>
  <si>
    <t>0,288021
(2,33*0,93*3+2,33*1,86*3+9,3) / 100</t>
  </si>
  <si>
    <t xml:space="preserve">                           Полы</t>
  </si>
  <si>
    <t>ТЕР11-01-012-03
Приказ Минстроя России от 13.03.15 №171/пр</t>
  </si>
  <si>
    <t>Укладка лаг: по плитам перекрытий
ИНДЕКС К ПОЗИЦИИ(справочно):
1  СМР=7,021
НР (838,03 руб.): 123%*0.85 от ФОТ
СП (408,8 руб.): 75%*(0.85*0.8) от ФОТ</t>
  </si>
  <si>
    <t>100 м2 пола</t>
  </si>
  <si>
    <t>ТЕР11-01-053-02
Приказ Минстроя России от 13.03.15 №171/пр</t>
  </si>
  <si>
    <t>Устройство оснований полов из фанеры в один слой площадью: свыше 20 м2
ИНДЕКС К ПОЗИЦИИ(справочно):
1  СМР=7,021
НР (880,79 руб.): 123%*0.85 от ФОТ
СП (429,65 руб.): 75%*(0.85*0.8) от ФОТ</t>
  </si>
  <si>
    <t>ТЕР11-01-036-02
Приказ Минстроя России от 13.03.15 №171/пр</t>
  </si>
  <si>
    <t>Устройство покрытий: из линолеума на клее КН-2
ИНДЕКС К ПОЗИЦИИ(справочно):
1  СМР=7,021
НР (974,57 руб.): 123%*0.85 от ФОТ
СП (475,4 руб.): 75%*(0.85*0.8) от ФОТ</t>
  </si>
  <si>
    <t>ТЕР11-01-040-03
Приказ Минстроя России от 13.03.15 №171/пр</t>
  </si>
  <si>
    <t>Устройство плинтусов поливинилхлоридных: на винтах самонарезающих
ИНДЕКС К ПОЗИЦИИ(справочно):
1  СМР=7,021
НР (270,16 руб.): 123%*0.85 от ФОТ
СП (131,78 руб.): 75%*(0.85*0.8) от ФОТ</t>
  </si>
  <si>
    <t>ТЕР12-01-017-01
Приказ Минстроя России от 13.03.15 №171/пр</t>
  </si>
  <si>
    <t>Устройство выравнивающих стяжек: цементно-песчаных толщиной 15 мм
ИНДЕКС К ПОЗИЦИИ(справочно):
1  СМР=7,021
НР (368,6 руб.): 120%*0.85 от ФОТ
СП (159,73 руб.): 65%*(0.85*0.8) от ФОТ</t>
  </si>
  <si>
    <t>100 м2 стяжки</t>
  </si>
  <si>
    <t>ТЕР12-01-017-02
Приказ Минстроя России от 13.03.15 №171/пр</t>
  </si>
  <si>
    <t>Устройство выравнивающих стяжек: на каждый 1 мм изменения толщины добавлять или исключать к расценке 12-01-017-01
ИНДЕКС К ПОЗИЦИИ(справочно):
1  СМР=7,021
НР (450,39 руб.): 120%*0.85 от ФОТ
СП (195,17 руб.): 65%*(0.85*0.8) от ФОТ</t>
  </si>
  <si>
    <t>ТЕР11-01-004-09
Приказ Минстроя России от 13.03.15 №171/пр</t>
  </si>
  <si>
    <t>Устройство гидроизоляции обмазочной: в один слой праймером
ИНДЕКС К ПОЗИЦИИ(справочно):
1  СМР=7,021
НР (434,57 руб.): 123%*0.85 от ФОТ
СП (211,99 руб.): 75%*(0.85*0.8) от ФОТ</t>
  </si>
  <si>
    <t>100 м2 изолируемой поверхности</t>
  </si>
  <si>
    <t>ТЕР11-01-027-02
Приказ Минстроя России от 13.03.15 №171/пр</t>
  </si>
  <si>
    <t>Устройство покрытий на цементном растворе из плиток: керамических для полов многоцветных
ИНДЕКС К ПОЗИЦИИ(справочно):
1  СМР=7,021
НР (1590,9 руб.): 123%*0.85 от ФОТ
СП (776,05 руб.): 75%*(0.85*0.8) от ФОТ</t>
  </si>
  <si>
    <t xml:space="preserve">                           Стены</t>
  </si>
  <si>
    <t>ТЕР15-02-016-03
Приказ Минстроя России от 13.03.15 №171/пр</t>
  </si>
  <si>
    <t>Штукатурка поверхностей внутри здания цементно-известковым или цементным раствором по камню и бетону: улучшенная стен
ИНДЕКС К ПОЗИЦИИ(справочно):
1  СМР=7,021
НР (5080,83 руб.): 105%*0.85 от ФОТ
СП (2129,11 руб.): 55%*(0.85*0.8) от ФОТ</t>
  </si>
  <si>
    <t>100 м2 оштукатуриваемой поверхности</t>
  </si>
  <si>
    <t>4,6594
465,94 / 100</t>
  </si>
  <si>
    <t>ТЕР15-01-019-05
Приказ Минстроя России от 13.03.15 №171/пр</t>
  </si>
  <si>
    <t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смесей: по кирпичу и бетону
ИНДЕКС К ПОЗИЦИИ(справочно):
1  СМР=7,021
НР (8694,75 руб.): 105%*0.85 от ФОТ
СП (3643,52 руб.): 55%*(0.85*0.8) от ФОТ</t>
  </si>
  <si>
    <t>ТЕРр62-41-1
Приказ Минстроя России от 13.03.15 №171/пр
прим.</t>
  </si>
  <si>
    <t>Очистка вручную поверхности от перхлорвиниловых и масляных красок
ИНДЕКС К ПОЗИЦИИ(справочно):
1  СМР=7,021
НР (1411,3 руб.): 80%*0.85 от ФОТ
СП (830,18 руб.): 50%*0.8 от ФОТ</t>
  </si>
  <si>
    <t>100 м2 расчищенной поверхности</t>
  </si>
  <si>
    <t>9,0793
907,93 / 100</t>
  </si>
  <si>
    <t>ТЕР15-02-019-03
Приказ Минстроя России от 13.03.15 №171/пр</t>
  </si>
  <si>
    <t>Сплошное выравнивание внутренних поверхностей (однослойное оштукатуривание)из сухих растворных смесей толщиной до 10 мм: стен
ИНДЕКС К ПОЗИЦИИ(справочно):
1  СМР=7,021
НР (1527,89 руб.): 105%*0.85 от ФОТ
СП (640,26 руб.): 55%*(0.85*0.8) от ФОТ</t>
  </si>
  <si>
    <t>2,45
245 / 100</t>
  </si>
  <si>
    <t>ТССЦ-402-0077
Приказ Минстроя России от 13.03.15 №171/пр</t>
  </si>
  <si>
    <t>Смесь штукатурная «Ротбанд», КНАУФ
ИНДЕКС К ПОЗИЦИИ(справочно):
1  СМР=7,021</t>
  </si>
  <si>
    <t>кг</t>
  </si>
  <si>
    <t>2082,5
8,5*245</t>
  </si>
  <si>
    <t>ТЕРр62-27-1
Приказ Минстроя России от 13.03.15 №171/пр</t>
  </si>
  <si>
    <t>Сплошная шпаклевка ранее оштукатуренных поверхностей цементно-поливинилацетатным составом: с лесов и земли
ИНДЕКС К ПОЗИЦИИ(справочно):
1  СМР=7,021
НР (1783,28 руб.): 80%*0.85 от ФОТ
СП (1048,99 руб.): 50%*0.8 от ФОТ</t>
  </si>
  <si>
    <t>100 м2 ошпаклеванной поверхности</t>
  </si>
  <si>
    <t>ТЕР15-06-002-04
Приказ Минстроя России от 13.03.15 №171/пр</t>
  </si>
  <si>
    <t>Оклейка стен моющимися обоями: на тканевой основе по гипсобетонным и гипсолитовым поверхностям
1 361,30 = 7 092,34 - 112 x 51,17
ИНДЕКС К ПОЗИЦИИ(справочно):
1  СМР=7,021
НР (7666,27 руб.): 105%*0.85 от ФОТ
СП (3212,53 руб.): 55%*(0.85*0.8) от ФОТ</t>
  </si>
  <si>
    <t>100 м2 оклеиваемой поверхности</t>
  </si>
  <si>
    <t>ТССЦ-101-3935
Приказ Минстроя России от 13.03.15 №171/пр</t>
  </si>
  <si>
    <t>Стеклообои TASSOGLAS, елочка
ИНДЕКС К ПОЗИЦИИ(справочно):
1  СМР=7,021</t>
  </si>
  <si>
    <t>м2</t>
  </si>
  <si>
    <t>ТЕР15-06-004-01
Приказ Минстроя России от 13.03.15 №171/пр</t>
  </si>
  <si>
    <t>Вторая окраска стен, оклееных стеклообоями, красками
ИНДЕКС К ПОЗИЦИИ(справочно):
1  СМР=7,021
НР (920,12 руб.): 105%*0.85 от ФОТ
СП (385,58 руб.): 55%*(0.85*0.8) от ФОТ</t>
  </si>
  <si>
    <t>100 м2 поверхности стен</t>
  </si>
  <si>
    <t>ТССЦ-101-3523
Приказ Минстроя России от 13.03.15 №171/пр</t>
  </si>
  <si>
    <t>Краска акриловая ALPINAWEISS, CAPAROL
ИНДЕКС К ПОЗИЦИИ(справочно):
1  СМР=7,021</t>
  </si>
  <si>
    <t>л</t>
  </si>
  <si>
    <t>181,586
1/5*907,93</t>
  </si>
  <si>
    <t>ТЕР08-04-001-09
Приказ Минстроя России от 13.03.15 №171/пр</t>
  </si>
  <si>
    <t>Установка перегородок из гипсовых пазогребневых плит: в 1 слой при высоте этажа до 4 м
ИНДЕКС К ПОЗИЦИИ(справочно):
1  СМР=7,021
НР (649,98 руб.): 122%*0.85 от ФОТ
СП (340,97 руб.): 80%*(0.85*0.8) от ФОТ</t>
  </si>
  <si>
    <t>100 м2 перегородок (за вычетом проемов)</t>
  </si>
  <si>
    <t>0,457
45,7 / 100</t>
  </si>
  <si>
    <t>ТЕР10-06-037-03
Приказ Минстроя России от 13.03.15 №171/пр</t>
  </si>
  <si>
    <t>Облицовка стен по системе «КНАУФ» по одинарному металлическому каркасу из потолочного профиля гипсоволокнистыми листами (С 663): одним слоем с дверным проемом
ИНДЕКС К ПОЗИЦИИ(справочно):
1  СМР=7,021
НР (339,17 руб.): 118%*0.85 от ФОТ
СП (144,87 руб.): 63%*(0.85*0.8) от ФОТ</t>
  </si>
  <si>
    <t>100 м2 стен (за вычетом проемов)</t>
  </si>
  <si>
    <t>0,315
31,5 / 100</t>
  </si>
  <si>
    <t>ТЕР09-03-050-01
Приказ Минстроя России от 13.03.15 №171/пр</t>
  </si>
  <si>
    <t>Монтаж стальных плинтусов из гнутого профиля
ИНДЕКС К ПОЗИЦИИ(справочно):
1  СМР=7,021
НР (115,36 руб.): 90%*0.85 от ФОТ
СП (87,16 руб.): 85%*(0.85*0.8) от ФОТ</t>
  </si>
  <si>
    <t>0,9
90 / 100</t>
  </si>
  <si>
    <t>ТССЦ-101-3732
Приказ Минстроя России от 13.03.15 №171/пр</t>
  </si>
  <si>
    <t>Сталь круглая нержавеющая марки 12Х18Н10Т диаметром 10-250 мм
ИНДЕКС К ПОЗИЦИИ(справочно):
1  СМР=7,021</t>
  </si>
  <si>
    <t>т</t>
  </si>
  <si>
    <t>0,3555
7,9/2*90/1000</t>
  </si>
  <si>
    <t xml:space="preserve">                           Потолок</t>
  </si>
  <si>
    <t>ТЕР13-06-003-01
Приказ Минстроя России от 13.03.15 №171/пр</t>
  </si>
  <si>
    <t>Очистка поверхности щетками
ИНДЕКС К ПОЗИЦИИ(справочно):
1  СМР=7,021
НР (2713,27 руб.): 90%*0.85 от ФОТ
СП (1688,26 руб.): 70%*(0.85*0.8) от ФОТ</t>
  </si>
  <si>
    <t>1 м2 очищаемой поверхности</t>
  </si>
  <si>
    <t>ТЕР15-02-016-04
Приказ Минстроя России от 13.03.15 №171/пр</t>
  </si>
  <si>
    <t>Штукатурка поверхностей внутри здания цементно-известковым или цементным раствором по камню и бетону: улучшенная потолков
ИНДЕКС К ПОЗИЦИИ(справочно):
1  СМР=7,021
НР (927,49 руб.): 105%*0.85 от ФОТ
СП (388,66 руб.): 55%*(0.85*0.8) от ФОТ</t>
  </si>
  <si>
    <t>0,84
84 / 100</t>
  </si>
  <si>
    <t>ТЕР15-04-005-04
Приказ Минстроя России от 13.03.15 №171/пр</t>
  </si>
  <si>
    <t>Окраска поливинилацетатными водоэмульсионными составами улучшенная: по штукатурке потолков
ИНДЕКС К ПОЗИЦИИ(справочно):
1  СМР=7,021
НР (1994,58 руб.): 105%*0.85 от ФОТ
СП (835,82 руб.): 55%*(0.85*0.8) от ФОТ</t>
  </si>
  <si>
    <t>100 м2 окрашиваемой поверхности</t>
  </si>
  <si>
    <t>3,281
328,10 / 100</t>
  </si>
  <si>
    <t>ТЕР15-01-047-15
Приказ Минстроя России от 13.03.15 №171/пр</t>
  </si>
  <si>
    <t>Устройство: подвесных потолков типа &lt;Армстронг&gt; по каркасу из оцинкованного профиля
ИНДЕКС К ПОЗИЦИИ(справочно):
1  СМР=7,021
НР (1556,05 руб.): 105%*0.85 от ФОТ
СП (652,06 руб.): 55%*(0.85*0.8) от ФОТ</t>
  </si>
  <si>
    <t>1,2707
127,07 / 100</t>
  </si>
  <si>
    <t xml:space="preserve">                           Мусор</t>
  </si>
  <si>
    <t>ТССЦпг-01-01-01-041
Приказ Минстроя России от 13.03.15 №171/пр</t>
  </si>
  <si>
    <t>Погрузочные работы при автомобильных перевозках: мусора строительного с погрузкой вручную
ИНДЕКС К ПОЗИЦИИ(справочно):
1  СМР=7,021
НР 0%*0.85 от ФОТ
СП 0%*0.8 от ФОТ</t>
  </si>
  <si>
    <t>1 т груза</t>
  </si>
  <si>
    <t>21,972282
1,297+0,8707+5,19+0,3298+433*0,012*1+(0,093*0,66*2,33*3+1,86*0,66*2,33*3+9,3*0,66)*0,6</t>
  </si>
  <si>
    <t>ТССЦпг-03-21-01-010
Приказ Минстроя России от 13.03.15 №171/пр</t>
  </si>
  <si>
    <t>Перевозка грузов автомобилями-самосвалами грузоподъемностью 10 т, работающих вне карьера, на расстояние: до 10 км I класс груза
ИНДЕКС К ПОЗИЦИИ(справочно):
1  СМР=7,021
НР 0%*0.85 от ФОТ
СП 0%*0.8 от ФОТ</t>
  </si>
  <si>
    <t>21,972282
мусор</t>
  </si>
  <si>
    <t xml:space="preserve">                           Раздел 2. Окна</t>
  </si>
  <si>
    <t xml:space="preserve">                           Демонтаж</t>
  </si>
  <si>
    <t>ТЕР46-04-012-01
Приказ Минстроя России от 13.03.15 №171/пр</t>
  </si>
  <si>
    <t>Разборка деревянных заполнений проемов: оконных с подоконными досками
ИНДЕКС К ПОЗИЦИИ(справочно):
2  СМР=2,113
НР (2551,07 руб.): 110%*0.85 от ФОТ
СП (1298,73 руб.): 70%*(0.85*0.8) от ФОТ</t>
  </si>
  <si>
    <t>1,188
(1*1,8*11+2,2*1,4*27+0,8*1*8+1,6*1*1+1,7*0,8*2+6,4*0,8*1) / 100</t>
  </si>
  <si>
    <t>ТЕР46-04-012-03
Приказ Минстроя России от 13.03.15 №171/пр</t>
  </si>
  <si>
    <t>Разборка деревянных заполнений проемов: дверных и воротных
ИНДЕКС К ПОЗИЦИИ(справочно):
2  СМР=2,113
НР (1301,95 руб.): 110%*0.85 от ФОТ
СП (662,81 руб.): 70%*(0.85*0.8) от ФОТ</t>
  </si>
  <si>
    <t>1,0455
(1,2*2,4*9+1*2,4*22+0,7*2,1*5+0,9*2,4*5+1,2*2,4*1+0,6*2*4) / 100</t>
  </si>
  <si>
    <t xml:space="preserve">                           Монтаж</t>
  </si>
  <si>
    <t xml:space="preserve">                           *Окна</t>
  </si>
  <si>
    <t>ТЕР10-01-034-01
Приказ Минстроя России от 13.03.15 №171/пр</t>
  </si>
  <si>
    <t>Установка в жилых и общественных зданиях оконных блоков из ПВХ профилей: глухих с площадью проема до 2 м2
14 505,05 = 178 086,05 - 100 x 1 635,81
ИНДЕКС К ПОЗИЦИИ(справочно):
2  СМР=2,113
НР (424,42 руб.): 118%*0.85 от ФОТ
СП (181,28 руб.): 63%*(0.85*0.8) от ФОТ</t>
  </si>
  <si>
    <t>100 м2 проемов</t>
  </si>
  <si>
    <t>0,198
(1*1,8*11) / 100</t>
  </si>
  <si>
    <t>ТЕР10-01-034-06
Приказ Минстроя России от 13.03.15 №171/пр</t>
  </si>
  <si>
    <t>Установка в жилых и общественных зданиях оконных блоков из ПВХ профилей: поворотных (откидных, поворотно-откидных) с площадью проема более 2 м2 двухстворчатых
11 246,07 = 265 258,07 - 100 x 2 540,12
ИНДЕКС К ПОЗИЦИИ(справочно):
2  СМР=2,113
НР (1507,9 руб.): 118%*0.85 от ФОТ
СП (644,05 руб.): 63%*(0.85*0.8) от ФОТ</t>
  </si>
  <si>
    <t>0,8316
(2,2*1,4*27) / 100</t>
  </si>
  <si>
    <t>ТЕР10-01-034-03
Приказ Минстроя России от 13.03.15 №171/пр</t>
  </si>
  <si>
    <t>Установка в жилых и общественных зданиях оконных блоков из ПВХ профилей: поворотных (откидных, поворотно-откидных) с площадью проема до 2 м2 одностворчатых
17 897,45 = 325 150,45 - 100 x 3 072,53
ИНДЕКС К ПОЗИЦИИ(справочно):
2  СМР=2,113
НР (173,04 руб.): 118%*0.85 от ФОТ
СП (73,91 руб.): 63%*(0.85*0.8) от ФОТ</t>
  </si>
  <si>
    <t>0,064
(0,8*1*8) / 100</t>
  </si>
  <si>
    <t>ТЕР10-01-034-05
Приказ Минстроя России от 13.03.15 №171/пр</t>
  </si>
  <si>
    <t>Установка в жилых и общественных зданиях оконных блоков из ПВХ профилей: поворотных (откидных, поворотно-откидных) с площадью проема до 2 м2 двухстворчатых
14 895,21 = 320 912,21 - 100 x 3 060,17
ИНДЕКС К ПОЗИЦИИ(справочно):
2  СМР=2,113
НР (37,62 руб.): 118%*0.85 от ФОТ
СП (16,07 руб.): 63%*(0.85*0.8) от ФОТ</t>
  </si>
  <si>
    <t>0,016
(1,6*1*1) / 100</t>
  </si>
  <si>
    <t>ТЕР10-01-034-07
Приказ Минстроя России от 13.03.15 №171/пр</t>
  </si>
  <si>
    <t>Установка в жилых и общественных зданиях оконных блоков из ПВХ профилей: поворотных (откидных, поворотно-откидных) с площадью проема до 2 м2 трехстворчатых, в том числе при наличии створок глухого остекления
15 752,57 = 473 621,57 - 100 x 4 578,69
ИНДЕКС К ПОЗИЦИИ(справочно):
2  СМР=2,113
НР (66,23 руб.): 118%*0.85 от ФОТ
СП (28,29 руб.): 63%*(0.85*0.8) от ФОТ</t>
  </si>
  <si>
    <t>0,0272
(1,7*0,8*2) / 100</t>
  </si>
  <si>
    <t>ТЕР10-01-034-08
Приказ Минстроя России от 13.03.15 №171/пр</t>
  </si>
  <si>
    <t>Установка в жилых и общественных зданиях оконных блоков из ПВХ профилей: поворотных (откидных, поворотно-откидных) с площадью проема более 2 м2 трехстворчатых, в том числе при наличии створок глухого остекления
11 557,22 = 230 822,22 - 100 x 2 192,65
ИНДЕКС К ПОЗИЦИИ(справочно):
2  СМР=2,113
НР (95,01 руб.): 118%*0.85 от ФОТ
СП (40,58 руб.): 63%*(0.85*0.8) от ФОТ</t>
  </si>
  <si>
    <t>0,0512
(6,4*0,8*1) / 100</t>
  </si>
  <si>
    <t>ТЕР10-01-035-01
Приказ Минстроя России от 13.03.15 №171/пр</t>
  </si>
  <si>
    <t>Установка подоконных досок из ПВХ: в каменных стенах толщиной до 0,51 м
ИНДЕКС К ПОЗИЦИИ(справочно):
2  СМР=2,113
НР (225,81 руб.): 118%*0.85 от ФОТ
СП (96,45 руб.): 63%*(0.85*0.8) от ФОТ</t>
  </si>
  <si>
    <t>100 п.м</t>
  </si>
  <si>
    <t>0,882
(1*11+2,2*27+0,8*8+1,6*1+1,7*2+6,4*1) / 100</t>
  </si>
  <si>
    <t>ТССЦ-101-2911
Приказ Минстроя России от 13.03.15 №171/пр</t>
  </si>
  <si>
    <t>Доски подоконные ПВХ, шириной 500 мм
ИНДЕКС К ПОЗИЦИИ(справочно):
2  СМР=2,113</t>
  </si>
  <si>
    <t>м</t>
  </si>
  <si>
    <t xml:space="preserve">                           *Двери</t>
  </si>
  <si>
    <t>ТЕР10-01-047-01
Приказ Минстроя России от 13.03.15 №171/пр</t>
  </si>
  <si>
    <t>Установка блоков из ПВХ в наружных и внутренних дверных проемах: в каменных стенах площадью проема до 3 м2
18 063,90 = 149 886,90 - 100 x 1 318,23
ИНДЕКС К ПОЗИЦИИ(справочно):
2  СМР=2,113
НР (2651,44 руб.): 118%*0.85 от ФОТ
СП (1132,48 руб.): 63%*(0.85*0.8) от ФОТ</t>
  </si>
  <si>
    <t xml:space="preserve">                           Раздел 3. Электромонтажные работы</t>
  </si>
  <si>
    <t>ТЕР46-03-011-02
Приказ Минстроя России от 13.03.15 №171/пр</t>
  </si>
  <si>
    <t>Пробивка в кирпичных стенах борозд площадью сечения: до 50 см2
ИНДЕКС К ПОЗИЦИИ(справочно):
1  СМР=7,021
НР (3712,32 руб.): 110%*0.85 от ФОТ
СП (1889,91 руб.): 70%*(0.85*0.8) от ФОТ</t>
  </si>
  <si>
    <t>100 м борозд</t>
  </si>
  <si>
    <t>10
1000 / 100</t>
  </si>
  <si>
    <t>ТЕР46-03-012-04
Приказ Минстроя России от 13.03.15 №171/пр</t>
  </si>
  <si>
    <t>Пробивка в бетонных конструкциях потолков борозд площадью сечения: до 20 см2
ИНДЕКС К ПОЗИЦИИ(справочно):
1  СМР=7,021
НР (3630,23 руб.): 110%*0.85 от ФОТ
СП (1848,12 руб.): 70%*(0.85*0.8) от ФОТ</t>
  </si>
  <si>
    <t>5
500 / 100</t>
  </si>
  <si>
    <t>ТЕР46-03-017-05
Приказ Минстроя России от 13.03.15 №171/пр</t>
  </si>
  <si>
    <t>Заделка отверстий, гнезд и борозд: в стенах и перегородках бетонных площадью до 0,1 м2
ИНДЕКС К ПОЗИЦИИ(справочно):
1  СМР=7,021
НР (240,53 руб.): 110%*0.85 от ФОТ
СП (122,45 руб.): 70%*(0.85*0.8) от ФОТ</t>
  </si>
  <si>
    <t>1 м3 заделки</t>
  </si>
  <si>
    <t>0,3
1500*0,0002</t>
  </si>
  <si>
    <t>ТЕРм08-02-412-02
Приказ Минстроя России от 13.03.15 №171/пр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</si>
  <si>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сечение: до 6 мм2
ИНДЕКС К ПОЗИЦИИ(справочно):
1  СМР=7,021
НР (1739,36 руб.): 95%*0.85 от ФОТ
СП (1120,08 руб.): 65%*0.8 от ФОТ</t>
  </si>
  <si>
    <t>100 м</t>
  </si>
  <si>
    <t>30
(1500+1500) / 100</t>
  </si>
  <si>
    <t>ТЕРм08-02-412-03
Приказ Минстроя России от 13.03.15 №171/пр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</si>
  <si>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сечение: до 16 мм2
ИНДЕКС К ПОЗИЦИИ(справочно):
1  СМР=7,021
НР (542,06 руб.): 95%*0.85 от ФОТ
СП (349,07 руб.): 65%*0.8 от ФОТ</t>
  </si>
  <si>
    <t>8
800 / 100</t>
  </si>
  <si>
    <t>ТЕРм08-03-591-09
Приказ Минстроя России от 13.03.15 №171/пр</t>
  </si>
  <si>
    <t>Розетка штепсельная: утопленного типа при скрытой проводке
ИНДЕКС К ПОЗИЦИИ(справочно):
1  СМР=7,021
НР (688,6 руб.): 95%*0.85 от ФОТ
СП (443,44 руб.): 65%*0.8 от ФОТ</t>
  </si>
  <si>
    <t>100 шт.</t>
  </si>
  <si>
    <t>2
200 / 100</t>
  </si>
  <si>
    <t>ТЕРм08-03-591-02
Приказ Минстроя России от 13.03.15 №171/пр</t>
  </si>
  <si>
    <t>Выключатель: одноклавишный утопленного типа при скрытой проводке
ИНДЕКС К ПОЗИЦИИ(справочно):
1  СМР=7,021
НР (232,85 руб.): 95%*0.85 от ФОТ
СП (149,95 руб.): 65%*0.8 от ФОТ</t>
  </si>
  <si>
    <t>0,8
80 / 100</t>
  </si>
  <si>
    <t>ТЕРм08-03-594-11
Приказ Минстроя России от 13.03.15 №171/пр</t>
  </si>
  <si>
    <t>Светильник в подвесных потолках, устанавливаемый: на подвесках, количество ламп в светильнике до 4
ИНДЕКС К ПОЗИЦИИ(справочно):
1  СМР=7,021
НР (4528,59 руб.): 95%*0.85 от ФОТ
СП (2916,24 руб.): 65%*0.8 от ФОТ</t>
  </si>
  <si>
    <t>1,5
150 / 100</t>
  </si>
  <si>
    <t>ТЕРм08-03-573-04
Приказ Минстроя России от 13.03.15 №171/пр</t>
  </si>
  <si>
    <t>Шкаф (пульт) управления навесной, высота, ширина и глубина: до 600х600х350 мм
ИНДЕКС К ПОЗИЦИИ(справочно):
1  СМР=7,021
НР (121,32 руб.): 95%*0.85 от ФОТ
СП (78,12 руб.): 65%*0.8 от ФОТ</t>
  </si>
  <si>
    <t>1 шт.</t>
  </si>
  <si>
    <t>ТЕРм08-03-526-01
Приказ Минстроя России от 13.03.15 №171/пр</t>
  </si>
  <si>
    <t>Автомат одно-, двух-, трехполюсный, устанавливаемый на конструкции: на стене или колонне, на ток до 25 А
ИНДЕКС К ПОЗИЦИИ(справочно):
1  СМР=7,021
НР (202,52 руб.): 95%*0.85 от ФОТ
СП (130,42 руб.): 65%*0.8 от ФОТ</t>
  </si>
  <si>
    <t>ТЕРм08-02-472-02
Приказ Минстроя России от 13.03.15 №171/пр</t>
  </si>
  <si>
    <t>Заземлитель горизонтальный из стали: полосовой сечением 160 мм2
ИНДЕКС К ПОЗИЦИИ(справочно):
1  СМР=7,021
НР (633,48 руб.): 95%*0.85 от ФОТ
СП (407,94 руб.): 65%*0.8 от ФОТ</t>
  </si>
  <si>
    <t>3,5
350 / 100</t>
  </si>
  <si>
    <t>ТССЦ-101-4672
Приказ Минстроя России от 13.03.15 №171/пр</t>
  </si>
  <si>
    <t>Сталь полосовая 25х4 мм, марка Ст3сп
ИНДЕКС К ПОЗИЦИИ(справочно):
1  СМР=7,021</t>
  </si>
  <si>
    <t>0,273
350*0,78/1000</t>
  </si>
  <si>
    <t xml:space="preserve">                           Раздел 4. Материалы в текущих ценах</t>
  </si>
  <si>
    <t xml:space="preserve">                           Окна, двери</t>
  </si>
  <si>
    <t>цена поставщика</t>
  </si>
  <si>
    <t>ПВХ-окно. Размер 1000х1800</t>
  </si>
  <si>
    <t>шт.</t>
  </si>
  <si>
    <t>ПВХ-окно. Размер 2200х1400</t>
  </si>
  <si>
    <t>ПВХ-окно. Размер 800х1000</t>
  </si>
  <si>
    <t>ПВХ-окно. Размер 1600х1000</t>
  </si>
  <si>
    <t>ПВХ-дверь. Размер 1200х2400</t>
  </si>
  <si>
    <t>ПВХ-дверь. Размер 1000х2400</t>
  </si>
  <si>
    <t>ПВХ-дверь. Размер 700х2100</t>
  </si>
  <si>
    <t>ПВХ-дверь. Размер 900х2400</t>
  </si>
  <si>
    <t>ПВХ-окно. Размер 1700х800</t>
  </si>
  <si>
    <t>ПВХ-окно. Размер 6400х800</t>
  </si>
  <si>
    <t>ПВХ-дверь. Размер 600х2000</t>
  </si>
  <si>
    <t xml:space="preserve">                           Электромонтажные материалы</t>
  </si>
  <si>
    <t>ВВГнг(А)-LSLTx 3х4 -0,66</t>
  </si>
  <si>
    <t>км</t>
  </si>
  <si>
    <t>0,8
800/1000</t>
  </si>
  <si>
    <t>1,5
1500/1000</t>
  </si>
  <si>
    <t>Розетка электрическая</t>
  </si>
  <si>
    <t>Выключатель одноклавишный</t>
  </si>
  <si>
    <t>Светильник офисный потолочный (светодиодный )</t>
  </si>
  <si>
    <t>Шкаф</t>
  </si>
  <si>
    <t>Автоматы</t>
  </si>
  <si>
    <t xml:space="preserve">                           Раздел 5. Канализация</t>
  </si>
  <si>
    <t>ТЕРр65-2-1
Приказ Минстроя России от 13.03.15 №171/пр</t>
  </si>
  <si>
    <t>Разборка трубопроводов из чугунных канализационных труб диаметром: 50 мм
ИНДЕКС К ПОЗИЦИИ(справочно):
1  СМР=7,021
НР (217,28 руб.): 74%*0.85 от ФОТ
СП (138,17 руб.): 50%*0.8 от ФОТ</t>
  </si>
  <si>
    <t>100 м трубопровода с фасонными частями</t>
  </si>
  <si>
    <t>0,42
(2*12+1*12+0,5*12) / 100</t>
  </si>
  <si>
    <t>ТЕРр65-2-2
Приказ Минстроя России от 13.03.15 №171/пр</t>
  </si>
  <si>
    <t>Разборка трубопроводов из чугунных канализационных труб диаметром: 100 мм
ИНДЕКС К ПОЗИЦИИ(справочно):
1  СМР=7,021
НР (138,86 руб.): 74%*0.85 от ФОТ
СП (88,3 руб.): 50%*0.8 от ФОТ</t>
  </si>
  <si>
    <t>0,216
(1*12+0,5*12+0,3*12) / 100</t>
  </si>
  <si>
    <t>ТЕР16-04-001-01
Приказ Минстроя России от 13.03.15 №171/пр</t>
  </si>
  <si>
    <t>Прокладка трубопроводов канализации из полиэтиленовых труб высокой плотности диаметром: 50 мм
ИНДЕКС К ПОЗИЦИИ(справочно):
1  СМР=7,021
НР (410,26 руб.): 128%*0.85 от ФОТ
СП (212,82 руб.): 83%*(0.85*0.8) от ФОТ</t>
  </si>
  <si>
    <t>100 м трубопровода</t>
  </si>
  <si>
    <t>ТЕР16-04-001-02
Приказ Минстроя России от 13.03.15 №171/пр</t>
  </si>
  <si>
    <t>Прокладка трубопроводов канализации из полиэтиленовых труб высокой плотности диаметром: 110 мм
ИНДЕКС К ПОЗИЦИИ(справочно):
1  СМР=7,021
НР (202,47 руб.): 128%*0.85 от ФОТ
СП (105,03 руб.): 83%*(0.85*0.8) от ФОТ</t>
  </si>
  <si>
    <t>ТССЦ-507-0833
Приказ Минстроя России от 13.03.15 №171/пр</t>
  </si>
  <si>
    <t>Отвод 90° полиэтиленовый с удлиненным хвостовиком, диаметр 110 мм (ТУ2248-001-18425183-01)
ИНДЕКС К ПОЗИЦИИ(справочно):
1  СМР=7,021</t>
  </si>
  <si>
    <t>ТССЦ-507-0810
Приказ Минстроя России от 13.03.15 №171/пр</t>
  </si>
  <si>
    <t>Отвод 45° полиэтиленовый с удлиненным хвостовиком, диаметр 110 мм (ТУ2248-001-18425183-01)
ИНДЕКС К ПОЗИЦИИ(справочно):
1  СМР=7,021</t>
  </si>
  <si>
    <t>ТССЦ-507-0831
Приказ Минстроя России от 13.03.15 №171/пр</t>
  </si>
  <si>
    <t>Отвод 45° полиэтиленовый с удлиненным хвостовиком, диаметр 50 мм (ТУ2248-001-18425183-01)
ИНДЕКС К ПОЗИЦИИ(справочно):
1  СМР=7,021</t>
  </si>
  <si>
    <t>ТССЦ-507-0832
Приказ Минстроя России от 13.03.15 №171/пр</t>
  </si>
  <si>
    <t>Отвод 90° полиэтиленовый с удлиненным хвостовиком, диаметр 50 мм (ТУ2248-001-18425183-01)
ИНДЕКС К ПОЗИЦИИ(справочно):
1  СМР=7,021</t>
  </si>
  <si>
    <t>ТССЦ-509-6409
Приказ Минстроя России от 13.03.15 №171/пр</t>
  </si>
  <si>
    <t>Трубы гибкие гофрированные двустенные "DKC" диаметром 50 мм
ИНДЕКС К ПОЗИЦИИ(справочно):
1  СМР=7,021</t>
  </si>
  <si>
    <t>ТССЦ-509-5785
Приказ Минстроя России от 13.03.15 №171/пр</t>
  </si>
  <si>
    <t>Трубы гибкие гофрированные двустенные "DKC" диаметром 110 мм
ИНДЕКС К ПОЗИЦИИ(справочно):
1  СМР=7,021</t>
  </si>
  <si>
    <t>ТССЦ-301-1097
Приказ Минстроя России от 13.03.15 №171/пр</t>
  </si>
  <si>
    <t>Хомуты для крепления канализационных и водосточных пластмассовых трубопроводов, диаметром 50 мм
ИНДЕКС К ПОЗИЦИИ(справочно):
1  СМР=7,021</t>
  </si>
  <si>
    <t>0,001726
0,0664*26/1000</t>
  </si>
  <si>
    <t>ТССЦ-301-1098
Приказ Минстроя России от 13.03.15 №171/пр</t>
  </si>
  <si>
    <t>Хомуты для крепления канализационных и водосточных пластмассовых трубопроводов, диаметром 100 мм
ИНДЕКС К ПОЗИЦИИ(справочно):
1  СМР=7,021</t>
  </si>
  <si>
    <t>0,002808
0,234*12/1000</t>
  </si>
  <si>
    <t>ТССЦ-507-0789
Приказ Минстроя России от 13.03.15 №171/пр</t>
  </si>
  <si>
    <t>Переходы диаметром условного прохода 100/50 мм и наружным диаметром 122/67 мм
ИНДЕКС К ПОЗИЦИИ(справочно):
1  СМР=7,021</t>
  </si>
  <si>
    <t>ТССЦ-507-0777
Приказ Минстроя России от 13.03.15 №171/пр</t>
  </si>
  <si>
    <t>Соединительная арматура трубопроводов, переход диаметром 130х110 мм
ИНДЕКС К ПОЗИЦИИ(справочно):
1  СМР=7,021</t>
  </si>
  <si>
    <t>10 шт.</t>
  </si>
  <si>
    <t>1,2
12 / 10</t>
  </si>
  <si>
    <t>ТЕРр65-6-12
Приказ Минстроя России от 13.03.15 №171/пр</t>
  </si>
  <si>
    <t>Смена: унитазов типа «Компакт»
ИНДЕКС К ПОЗИЦИИ(справочно):
1  СМР=7,021
НР (509,31 руб.): 103%*0.85 от ФОТ
СП (279,24 руб.): 60%*0.8 от ФОТ</t>
  </si>
  <si>
    <t>100 приборов</t>
  </si>
  <si>
    <t>0,11
11 / 100</t>
  </si>
  <si>
    <t>ТЕРр65-6-18
Приказ Минстроя России от 13.03.15 №171/пр</t>
  </si>
  <si>
    <t>Смена: ванн стальных
ИНДЕКС К ПОЗИЦИИ(справочно):
1  СМР=7,021
НР (661,26 руб.): 103%*0.85 от ФОТ
СП (362,54 руб.): 60%*0.8 от ФОТ</t>
  </si>
  <si>
    <t>ТЕРр65-5-6
Приказ Минстроя России от 13.03.15 №171/пр</t>
  </si>
  <si>
    <t>Смена смесителей: с душевой сеткой
ИНДЕКС К ПОЗИЦИИ(справочно):
1  СМР=7,021
НР (328,25 руб.): 103%*0.85 от ФОТ
СП (179,97 руб.): 60%*0.8 от ФОТ</t>
  </si>
  <si>
    <t>ТЕРр65-6-24
Приказ Минстроя России от 13.03.15 №171/пр</t>
  </si>
  <si>
    <t>Смена: умывальников
3 865,99 = 23 143,99 - 100 x 192,78
ИНДЕКС К ПОЗИЦИИ(справочно):
1  СМР=7,021
НР (476,74 руб.): 103%*0.85 от ФОТ
СП (261,37 руб.): 60%*0.8 от ФОТ</t>
  </si>
  <si>
    <t>0,2
(11+9) / 100</t>
  </si>
  <si>
    <t>ТССЦ-301-0827
Приказ Минстроя России от 13.03.15 №171/пр</t>
  </si>
  <si>
    <t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 размером 550х480х185 мм
ИНДЕКС К ПОЗИЦИИ(справочно):
1  СМР=7,021</t>
  </si>
  <si>
    <t>компл.</t>
  </si>
  <si>
    <t>ТССЦ-301-0825
Приказ Минстроя России от 13.03.15 №171/пр</t>
  </si>
  <si>
    <t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 размером 550х480х150 мм
ИНДЕКС К ПОЗИЦИИ(справочно):
1  СМР=7,021</t>
  </si>
  <si>
    <t>Смена смесителей: с душевой сеткой
3 601,99 = 28 591,99 - 100 x 249,90
ИНДЕКС К ПОЗИЦИИ(справочно):
1  СМР=7,021
НР (268,57 руб.): 103%*0.85 от ФОТ
СП (147,24 руб.): 60%*0.8 от ФОТ</t>
  </si>
  <si>
    <t>0,09
9 / 100</t>
  </si>
  <si>
    <t>ТССЦ-301-0631
Приказ Минстроя России от 13.03.15 №171/пр</t>
  </si>
  <si>
    <t>Смесители для умывальников СМ-УМ-НЛ медицинских, настенные локтевые, с комбинированной сеткой
ИНДЕКС К ПОЗИЦИИ(справочно):
1  СМР=7,021</t>
  </si>
  <si>
    <t>ТССЦ-103-1034
Приказ Минстроя России от 13.03.15 №171/пр</t>
  </si>
  <si>
    <t>Тройники косые под 60 градусов диаметром 100х100 мм
ИНДЕКС К ПОЗИЦИИ(справочно):
1  СМР=7,021</t>
  </si>
  <si>
    <t>ТССЦ-103-1020
Приказ Минстроя России от 13.03.15 №171/пр</t>
  </si>
  <si>
    <t>Тройники косые под 60 градусов диаметром 50х50 мм
ИНДЕКС К ПОЗИЦИИ(справочно):
1  СМР=7,021</t>
  </si>
  <si>
    <t>ТССЦ-103-1033
Приказ Минстроя России от 13.03.15 №171/пр</t>
  </si>
  <si>
    <t>Тройники косые под 60 градусов диаметром 100х50 мм
ИНДЕКС К ПОЗИЦИИ(справочно):
1  СМР=7,021</t>
  </si>
  <si>
    <t>ТЕР16-04-002-01
Приказ Минстроя России от 13.03.15 №171/пр</t>
  </si>
  <si>
    <t>Прокладка трубопроводов водоснабжения из напорных полиэтиленовых труб низкого давления среднего типа наружным диаметром: 20 мм
4 230,69 = 4 717,86 - 8,99 x 54,19
ИНДЕКС К ПОЗИЦИИ(справочно):
1  СМР=7,021
НР (1901,63 руб.): 128%*0.85 от ФОТ
СП (986,47 руб.): 83%*(0.85*0.8) от ФОТ</t>
  </si>
  <si>
    <t>0,6
60 / 100</t>
  </si>
  <si>
    <t>ТССЦ-302-3344
Приказ Минстроя России от 13.03.15 №171/пр</t>
  </si>
  <si>
    <t>Трубопроводы напорные из полипропилена PPRS с гильзами и креплениями для холодного и горячего водоснабжения PN20 SDR 6, диаметром 20 мм, толщина стенки 3,4 мм
ИНДЕКС К ПОЗИЦИИ(справочно):
1  СМР=7,021</t>
  </si>
  <si>
    <t>53,94
60*0.899</t>
  </si>
  <si>
    <t>ТССЦ-302-1361
Приказ Минстроя России от 13.03.15 №171/пр</t>
  </si>
  <si>
    <t>Переходник ХПВХ "Аделант", рабочим давлением 25 атм., НР с наружной резьбой пластик, диаметром 20 х 1/2"
ИНДЕКС К ПОЗИЦИИ(справочно):
1  СМР=7,021</t>
  </si>
  <si>
    <t>ТССЦ-302-1367
Приказ Минстроя России от 13.03.15 №171/пр</t>
  </si>
  <si>
    <t>Переходник ХПВХ "Аделант", рабочим давлением 25 атм., ВР с внутренней резьбой пластик, диаметром 20 х 1/2"
ИНДЕКС К ПОЗИЦИИ(справочно):
1  СМР=7,021</t>
  </si>
  <si>
    <t>ТССЦ-507-3286
Приказ Минстроя России от 13.03.15 №171/пр</t>
  </si>
  <si>
    <t>Тройник полипропиленовый соединительный диаметром 20 мм
ИНДЕКС К ПОЗИЦИИ(справочно):
1  СМР=7,021</t>
  </si>
  <si>
    <t>ТССЦ-507-3173
Приказ Минстроя России от 13.03.15 №171/пр</t>
  </si>
  <si>
    <t>Угольник 90 град. полипропиленовый диаметром 20 мм
ИНДЕКС К ПОЗИЦИИ(справочно):
1  СМР=7,021</t>
  </si>
  <si>
    <t>ТССЦ-302-1483
Приказ Минстроя России от 13.03.15 №171/пр</t>
  </si>
  <si>
    <t>Кран шаровой В-В размером 1/2"
ИНДЕКС К ПОЗИЦИИ(справочно):
1  СМР=7,021</t>
  </si>
  <si>
    <t>ТССЦ-301-1264
Приказ Минстроя России от 13.03.15 №171/пр</t>
  </si>
  <si>
    <t>Подводка гибкая армированная резиновая 600 мм
ИНДЕКС К ПОЗИЦИИ(справочно):
1  СМР=7,021</t>
  </si>
  <si>
    <t>ТЕР16-07-004-01
Приказ Минстроя России от 13.03.15 №171/пр</t>
  </si>
  <si>
    <t>Врезка в действующие внутренние сети трубопроводов канализации диаметром: 50 мм
ИНДЕКС К ПОЗИЦИИ(справочно):
1  СМР=7,021
НР (184,24 руб.): 128%*0.85 от ФОТ
СП (95,58 руб.): 83%*(0.85*0.8) от ФОТ</t>
  </si>
  <si>
    <t>1 врезка</t>
  </si>
  <si>
    <t>ТЕР16-07-004-02
Приказ Минстроя России от 13.03.15 №171/пр</t>
  </si>
  <si>
    <t>Врезка в действующие внутренние сети трубопроводов канализации диаметром: 100 мм
ИНДЕКС К ПОЗИЦИИ(справочно):
1  СМР=7,021
НР (233,64 руб.): 128%*0.85 от ФОТ
СП (121,2 руб.): 83%*(0.85*0.8) от ФОТ</t>
  </si>
  <si>
    <t xml:space="preserve">                           Раздел 6. Пусконаладочные работы</t>
  </si>
  <si>
    <t>ТЕРп01-11-011-01
Приказ Минстроя России от 13.03.15 №171/пр</t>
  </si>
  <si>
    <t>Проверка наличия цепи между заземлителями и заземленными элементами
ИНДЕКС К ПОЗИЦИИ(справочно):
4  СМР=14,114
НР (452,11 руб.): 65%*0.85 от ФОТ
СП (261,86 руб.): 40%*0.8 от ФОТ</t>
  </si>
  <si>
    <t>100 точек</t>
  </si>
  <si>
    <t>ТЕРп01-11-028-01
Приказ Минстроя России от 13.03.15 №171/пр</t>
  </si>
  <si>
    <t>Измерение сопротивления изоляции мегаомметром: кабельных и других линий напряжением до 1 кВ, предназначенных для передачи электроэнергии к распределительным устройствам, щитам, шкафам, коммутационным аппаратам и электропотребителям
ИНДЕКС К ПОЗИЦИИ(справочно):
4  СМР=14,114
НР (19,13 руб.): 65%*0.85 от ФОТ
СП (11,08 руб.): 40%*0.8 от ФОТ</t>
  </si>
  <si>
    <t>1 линия</t>
  </si>
  <si>
    <t>ТЕРп01-03-002-05
Приказ Минстроя России от 13.03.15 №171/пр</t>
  </si>
  <si>
    <t>Выключатель трехполюсный напряжением до 1 кВ с: электромагнитным, тепловым или комбинированным расцепителем, номинальный ток до 200 А
ИНДЕКС К ПОЗИЦИИ(справочно):
4  СМР=14,114
НР (1579,27 руб.): 65%*0.85 от ФОТ
СП (914,69 руб.): 40%*0.8 от ФОТ</t>
  </si>
  <si>
    <t>ТЕРп01-11-010-02
Приказ Минстроя России от 13.03.15 №171/пр</t>
  </si>
  <si>
    <t>Измерение сопротивления растеканию тока: контура с диагональю до 20 м
ИНДЕКС К ПОЗИЦИИ(справочно):
4  СМР=14,114
НР (16,14 руб.): 65%*0.85 от ФОТ
СП (9,35 руб.): 40%*0.8 от ФОТ</t>
  </si>
  <si>
    <t>1 измерение</t>
  </si>
  <si>
    <t>Итоги по смете:</t>
  </si>
  <si>
    <t xml:space="preserve">  Итоги по Строительным работам</t>
  </si>
  <si>
    <t xml:space="preserve">    Итоги по позициям, введенным в ценах 2001г.</t>
  </si>
  <si>
    <t xml:space="preserve">      Итоги по Поз. 1-34, 46-48, 78-112 " СМР=7,021"</t>
  </si>
  <si>
    <t xml:space="preserve">        Полы (ремонтно-строительные)</t>
  </si>
  <si>
    <t xml:space="preserve">        Стекольные, обойные и облицовочные работы (ремонтно-строительные)</t>
  </si>
  <si>
    <t xml:space="preserve">      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</si>
  <si>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 xml:space="preserve">        Полы</t>
  </si>
  <si>
    <t xml:space="preserve">        Кровли</t>
  </si>
  <si>
    <t xml:space="preserve">        Отделочные работы</t>
  </si>
  <si>
    <t xml:space="preserve">        Малярные работы (ремонтно-строительные)</t>
  </si>
  <si>
    <t xml:space="preserve">        Конструкции из кирпича и блоков</t>
  </si>
  <si>
    <t xml:space="preserve">        Деревянные конструкции</t>
  </si>
  <si>
    <t xml:space="preserve">        Строительные металлические конструкции</t>
  </si>
  <si>
    <t xml:space="preserve">        Защита строительных конструкций и оборудования от коррозии</t>
  </si>
  <si>
    <t xml:space="preserve">        Погрузо-разгрузочные работы</t>
  </si>
  <si>
    <t xml:space="preserve">        Перевозка грузов автотранспортом</t>
  </si>
  <si>
    <t xml:space="preserve">        Внутренние санитарно-технические работы: демонтаж и разборка (ремонтно-строительные)</t>
  </si>
  <si>
    <t xml:space="preserve">      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</si>
  <si>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 xml:space="preserve">        Внутренние санитарно-технические работы: смена труб, санитарно-технических приборов и другие работы (ремонтно-строительные)</t>
  </si>
  <si>
    <t xml:space="preserve">        Итого</t>
  </si>
  <si>
    <t xml:space="preserve">        Всего с учетом " СМР=7,021"</t>
  </si>
  <si>
    <t xml:space="preserve">      Итоги по Поз. 35-45 " СМР=2,113"</t>
  </si>
  <si>
    <t xml:space="preserve">        Всего с учетом " СМР=2,113"</t>
  </si>
  <si>
    <t xml:space="preserve">      Итого</t>
  </si>
  <si>
    <t xml:space="preserve">    Итоги по позициям, введенным в текущих ценах</t>
  </si>
  <si>
    <t xml:space="preserve">      Материалы</t>
  </si>
  <si>
    <t xml:space="preserve">    Итого</t>
  </si>
  <si>
    <t xml:space="preserve">  Итоги по Монтажным работам</t>
  </si>
  <si>
    <t xml:space="preserve">    Электромонтажные работы на других объектах</t>
  </si>
  <si>
    <t xml:space="preserve">    Всего с учетом " СМР=7,021"</t>
  </si>
  <si>
    <t xml:space="preserve">  Итоги по Прочим затратам</t>
  </si>
  <si>
    <t xml:space="preserve">    Пусконаладочные работы: 'вхолостую' - 80%, 'под нагрузкой' - 20%</t>
  </si>
  <si>
    <t xml:space="preserve">    Всего с учетом " СМР=14,114"</t>
  </si>
  <si>
    <t xml:space="preserve">  Итого</t>
  </si>
  <si>
    <t xml:space="preserve">  НДС 18%</t>
  </si>
  <si>
    <t xml:space="preserve">  ВСЕГО по смете</t>
  </si>
  <si>
    <t>Составил: ___________________________/Медведева А.В.</t>
  </si>
  <si>
    <t>(должность, подпись, расшифровка)</t>
  </si>
  <si>
    <t>Проверил: ___________________________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</si>
</sst>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&quot;₽&quot;"/>
    <numFmt numFmtId="165" formatCode="_-* #,##0.00_р_._-;\-* #,##0.00_р_._-;_-* &quot;-&quot;??_р_._-;_-@"/>
  </numFmts>
  <fonts count="15">
    <font>
      <sz val="11.0"/>
      <color rgb="FF000000"/>
      <name val="Calibri"/>
    </font>
    <font>
      <b/>
      <sz val="10.0"/>
      <name val="Arial"/>
    </font>
    <font>
      <sz val="10.0"/>
      <name val="Arial"/>
    </font>
    <font>
      <sz val="14.0"/>
      <color rgb="FF000000"/>
      <name val="Times New Roman"/>
    </font>
    <font>
      <sz val="11.0"/>
      <color rgb="FF000000"/>
      <name val="Times New Roman"/>
    </font>
    <font>
      <i/>
      <sz val="10.0"/>
      <name val="Arial"/>
    </font>
    <font/>
    <font>
      <b/>
      <sz val="14.0"/>
      <color rgb="FF000000"/>
      <name val="Times New Roman"/>
    </font>
    <font>
      <sz val="9.0"/>
      <name val="Arial"/>
    </font>
    <font>
      <sz val="8.0"/>
      <name val="Arial"/>
    </font>
    <font>
      <b/>
      <sz val="9.0"/>
      <name val="Arial"/>
    </font>
    <font>
      <sz val="7.0"/>
      <name val="Arial"/>
    </font>
    <font>
      <b/>
      <sz val="8.0"/>
      <name val="Arial"/>
    </font>
    <font>
      <b/>
      <sz val="7.0"/>
      <name val="Arial"/>
    </font>
    <font>
      <i/>
      <sz val="9.0"/>
      <name val="Arial"/>
    </font>
  </fonts>
  <fills count="2">
    <fill>
      <patternFill patternType="none"/>
    </fill>
    <fill>
      <patternFill patternType="lightGray"/>
    </fill>
  </fills>
  <borders count="9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/>
    </xf>
    <xf borderId="0" fillId="0" fontId="1" numFmtId="0" xfId="0" applyAlignment="1" applyFont="1">
      <alignment horizontal="left" vertical="top"/>
    </xf>
    <xf borderId="0" fillId="0" fontId="2" numFmtId="49" xfId="0" applyAlignment="1" applyFont="1" applyNumberFormat="1">
      <alignment horizontal="left" vertical="top"/>
    </xf>
    <xf borderId="0" fillId="0" fontId="3" numFmtId="0" xfId="0" applyAlignment="1" applyFont="1">
      <alignment horizontal="center"/>
    </xf>
    <xf borderId="0" fillId="0" fontId="2" numFmtId="0" xfId="0" applyAlignment="1" applyFont="1">
      <alignment horizontal="left" vertical="top" wrapText="1"/>
    </xf>
    <xf borderId="0" fillId="0" fontId="2" numFmtId="0" xfId="0" applyAlignment="1" applyFont="1">
      <alignment horizontal="center" vertical="top" wrapText="1"/>
    </xf>
    <xf borderId="0" fillId="0" fontId="2" numFmtId="0" xfId="0" applyAlignment="1" applyFont="1">
      <alignment horizontal="right" vertical="top"/>
    </xf>
    <xf borderId="0" fillId="0" fontId="4" numFmtId="0" xfId="0" applyAlignment="1" applyFont="1">
      <alignment wrapText="1"/>
    </xf>
    <xf borderId="0" fillId="0" fontId="2" numFmtId="0" xfId="0" applyFont="1"/>
    <xf borderId="0" fillId="0" fontId="3" numFmtId="0" xfId="0" applyFont="1"/>
    <xf borderId="0" fillId="0" fontId="2" numFmtId="0" xfId="0" applyAlignment="1" applyFont="1">
      <alignment horizontal="left" vertical="top"/>
    </xf>
    <xf borderId="0" fillId="0" fontId="3" numFmtId="0" xfId="0" applyAlignment="1" applyFont="1">
      <alignment horizontal="left" wrapText="1"/>
    </xf>
    <xf borderId="0" fillId="0" fontId="2" numFmtId="0" xfId="0" applyAlignment="1" applyFont="1">
      <alignment horizontal="center" vertical="top"/>
    </xf>
    <xf borderId="0" fillId="0" fontId="1" numFmtId="0" xfId="0" applyAlignment="1" applyFont="1">
      <alignment horizontal="center" vertical="top"/>
    </xf>
    <xf borderId="1" fillId="0" fontId="3" numFmtId="0" xfId="0" applyAlignment="1" applyBorder="1" applyFont="1">
      <alignment horizontal="center"/>
    </xf>
    <xf borderId="0" fillId="0" fontId="2" numFmtId="0" xfId="0" applyAlignment="1" applyFont="1">
      <alignment horizontal="right" vertical="top" wrapText="1"/>
    </xf>
    <xf borderId="0" fillId="0" fontId="2" numFmtId="0" xfId="0" applyAlignment="1" applyFont="1">
      <alignment horizontal="left"/>
    </xf>
    <xf borderId="2" fillId="0" fontId="2" numFmtId="0" xfId="0" applyBorder="1" applyFont="1"/>
    <xf borderId="2" fillId="0" fontId="2" numFmtId="0" xfId="0" applyAlignment="1" applyBorder="1" applyFont="1">
      <alignment horizontal="right" vertical="top"/>
    </xf>
    <xf borderId="3" fillId="0" fontId="3" numFmtId="0" xfId="0" applyAlignment="1" applyBorder="1" applyFont="1">
      <alignment horizontal="center"/>
    </xf>
    <xf borderId="2" fillId="0" fontId="5" numFmtId="0" xfId="0" applyAlignment="1" applyBorder="1" applyFont="1">
      <alignment horizontal="center" vertical="top"/>
    </xf>
    <xf borderId="4" fillId="0" fontId="6" numFmtId="0" xfId="0" applyBorder="1" applyFont="1"/>
    <xf borderId="0" fillId="0" fontId="5" numFmtId="0" xfId="0" applyAlignment="1" applyFont="1">
      <alignment horizontal="center" vertical="top"/>
    </xf>
    <xf borderId="5" fillId="0" fontId="6" numFmtId="0" xfId="0" applyBorder="1" applyFont="1"/>
    <xf borderId="0" fillId="0" fontId="5" numFmtId="49" xfId="0" applyAlignment="1" applyFont="1" applyNumberFormat="1">
      <alignment horizontal="left" vertical="top"/>
    </xf>
    <xf borderId="1" fillId="0" fontId="3" numFmtId="0" xfId="0" applyAlignment="1" applyBorder="1" applyFont="1">
      <alignment horizontal="center" vertical="center"/>
    </xf>
    <xf borderId="0" fillId="0" fontId="2" numFmtId="0" xfId="0" applyAlignment="1" applyFont="1">
      <alignment horizontal="right"/>
    </xf>
    <xf borderId="1" fillId="0" fontId="3" numFmtId="0" xfId="0" applyAlignment="1" applyBorder="1" applyFont="1">
      <alignment vertical="center" wrapText="1"/>
    </xf>
    <xf borderId="1" fillId="0" fontId="3" numFmtId="164" xfId="0" applyAlignment="1" applyBorder="1" applyFont="1" applyNumberFormat="1">
      <alignment horizontal="right" vertical="center"/>
    </xf>
    <xf borderId="1" fillId="0" fontId="3" numFmtId="0" xfId="0" applyAlignment="1" applyBorder="1" applyFont="1">
      <alignment horizontal="center"/>
    </xf>
    <xf borderId="3" fillId="0" fontId="3" numFmtId="0" xfId="0" applyAlignment="1" applyBorder="1" applyFont="1">
      <alignment horizontal="center" vertical="center"/>
    </xf>
    <xf borderId="3" fillId="0" fontId="7" numFmtId="0" xfId="0" applyAlignment="1" applyBorder="1" applyFont="1">
      <alignment horizontal="left"/>
    </xf>
    <xf borderId="1" fillId="0" fontId="3" numFmtId="0" xfId="0" applyAlignment="1" applyBorder="1" applyFont="1">
      <alignment wrapText="1"/>
    </xf>
    <xf borderId="4" fillId="0" fontId="7" numFmtId="0" xfId="0" applyAlignment="1" applyBorder="1" applyFont="1">
      <alignment horizontal="left"/>
    </xf>
    <xf borderId="1" fillId="0" fontId="3" numFmtId="0" xfId="0" applyBorder="1" applyFont="1"/>
    <xf borderId="5" fillId="0" fontId="3" numFmtId="0" xfId="0" applyAlignment="1" applyBorder="1" applyFont="1">
      <alignment horizontal="center"/>
    </xf>
    <xf borderId="6" fillId="0" fontId="8" numFmtId="0" xfId="0" applyAlignment="1" applyBorder="1" applyFont="1">
      <alignment horizontal="center" vertical="center" wrapText="1"/>
    </xf>
    <xf borderId="1" fillId="0" fontId="3" numFmtId="0" xfId="0" applyAlignment="1" applyBorder="1" applyFont="1">
      <alignment horizontal="left" vertical="center" wrapText="1"/>
    </xf>
    <xf borderId="6" fillId="0" fontId="8" numFmtId="49" xfId="0" applyAlignment="1" applyBorder="1" applyFont="1" applyNumberFormat="1">
      <alignment horizontal="center" vertical="center" wrapText="1"/>
    </xf>
    <xf borderId="1" fillId="0" fontId="3" numFmtId="4" xfId="0" applyAlignment="1" applyBorder="1" applyFont="1" applyNumberFormat="1">
      <alignment horizontal="right" vertical="center"/>
    </xf>
    <xf borderId="1" fillId="0" fontId="3" numFmtId="0" xfId="0" applyAlignment="1" applyBorder="1" applyFont="1">
      <alignment horizontal="left"/>
    </xf>
    <xf borderId="3" fillId="0" fontId="8" numFmtId="0" xfId="0" applyAlignment="1" applyBorder="1" applyFont="1">
      <alignment horizontal="center" vertical="center" wrapText="1"/>
    </xf>
    <xf borderId="3" fillId="0" fontId="7" numFmtId="0" xfId="0" applyAlignment="1" applyBorder="1" applyFont="1">
      <alignment horizontal="left" vertical="center"/>
    </xf>
    <xf borderId="4" fillId="0" fontId="7" numFmtId="0" xfId="0" applyAlignment="1" applyBorder="1" applyFont="1">
      <alignment horizontal="left" vertical="center"/>
    </xf>
    <xf borderId="5" fillId="0" fontId="3" numFmtId="4" xfId="0" applyAlignment="1" applyBorder="1" applyFont="1" applyNumberFormat="1">
      <alignment horizontal="center" vertical="center"/>
    </xf>
    <xf borderId="6" fillId="0" fontId="9" numFmtId="0" xfId="0" applyAlignment="1" applyBorder="1" applyFont="1">
      <alignment horizontal="center" readingOrder="1" vertical="center" wrapText="1"/>
    </xf>
    <xf borderId="1" fillId="0" fontId="3" numFmtId="0" xfId="0" applyAlignment="1" applyBorder="1" applyFont="1">
      <alignment horizontal="left" wrapText="1"/>
    </xf>
    <xf borderId="1" fillId="0" fontId="3" numFmtId="0" xfId="0" applyAlignment="1" applyBorder="1" applyFont="1">
      <alignment horizontal="left" wrapText="1"/>
    </xf>
    <xf borderId="3" fillId="0" fontId="7" numFmtId="0" xfId="0" applyAlignment="1" applyBorder="1" applyFont="1">
      <alignment horizontal="left"/>
    </xf>
    <xf borderId="7" fillId="0" fontId="6" numFmtId="0" xfId="0" applyBorder="1" applyFont="1"/>
    <xf borderId="1" fillId="0" fontId="7" numFmtId="164" xfId="0" applyAlignment="1" applyBorder="1" applyFont="1" applyNumberFormat="1">
      <alignment horizontal="right" vertical="center"/>
    </xf>
    <xf borderId="1" fillId="0" fontId="3" numFmtId="0" xfId="0" applyAlignment="1" applyBorder="1" applyFont="1">
      <alignment horizontal="left"/>
    </xf>
    <xf borderId="0" fillId="0" fontId="3" numFmtId="0" xfId="0" applyAlignment="1" applyFont="1">
      <alignment horizontal="left"/>
    </xf>
    <xf borderId="8" fillId="0" fontId="6" numFmtId="0" xfId="0" applyBorder="1" applyFont="1"/>
    <xf borderId="1" fillId="0" fontId="8" numFmtId="0" xfId="0" applyAlignment="1" applyBorder="1" applyFont="1">
      <alignment horizontal="center" vertical="center" wrapText="1"/>
    </xf>
    <xf borderId="1" fillId="0" fontId="8" numFmtId="0" xfId="0" applyAlignment="1" applyBorder="1" applyFont="1">
      <alignment horizontal="center" vertical="top"/>
    </xf>
    <xf borderId="1" fillId="0" fontId="8" numFmtId="49" xfId="0" applyAlignment="1" applyBorder="1" applyFont="1" applyNumberFormat="1">
      <alignment horizontal="center" vertical="center"/>
    </xf>
    <xf borderId="1" fillId="0" fontId="8" numFmtId="0" xfId="0" applyAlignment="1" applyBorder="1" applyFont="1">
      <alignment horizontal="center" vertical="top" wrapText="1"/>
    </xf>
    <xf borderId="1" fillId="0" fontId="8" numFmtId="0" xfId="0" applyAlignment="1" applyBorder="1" applyFont="1">
      <alignment horizontal="center" vertical="center"/>
    </xf>
    <xf borderId="3" fillId="0" fontId="1" numFmtId="0" xfId="0" applyAlignment="1" applyBorder="1" applyFont="1">
      <alignment horizontal="left" vertical="top" wrapText="1"/>
    </xf>
    <xf borderId="3" fillId="0" fontId="8" numFmtId="0" xfId="0" applyAlignment="1" applyBorder="1" applyFont="1">
      <alignment horizontal="left" vertical="top" wrapText="1"/>
    </xf>
    <xf borderId="1" fillId="0" fontId="10" numFmtId="49" xfId="0" applyAlignment="1" applyBorder="1" applyFont="1" applyNumberFormat="1">
      <alignment horizontal="left" vertical="top" wrapText="1"/>
    </xf>
    <xf borderId="1" fillId="0" fontId="8" numFmtId="0" xfId="0" applyAlignment="1" applyBorder="1" applyFont="1">
      <alignment horizontal="left" vertical="top" wrapText="1"/>
    </xf>
    <xf borderId="1" fillId="0" fontId="9" numFmtId="0" xfId="0" applyAlignment="1" applyBorder="1" applyFont="1">
      <alignment horizontal="center" vertical="top" wrapText="1"/>
    </xf>
    <xf borderId="1" fillId="0" fontId="11" numFmtId="0" xfId="0" applyAlignment="1" applyBorder="1" applyFont="1">
      <alignment horizontal="right" vertical="top" wrapText="1"/>
    </xf>
    <xf borderId="1" fillId="0" fontId="11" numFmtId="0" xfId="0" applyAlignment="1" applyBorder="1" applyFont="1">
      <alignment horizontal="right" vertical="top"/>
    </xf>
    <xf borderId="1" fillId="0" fontId="9" numFmtId="0" xfId="0" applyAlignment="1" applyBorder="1" applyFont="1">
      <alignment horizontal="center" vertical="top"/>
    </xf>
    <xf borderId="1" fillId="0" fontId="10" numFmtId="0" xfId="0" applyAlignment="1" applyBorder="1" applyFont="1">
      <alignment horizontal="center" vertical="top"/>
    </xf>
    <xf borderId="1" fillId="0" fontId="10" numFmtId="0" xfId="0" applyAlignment="1" applyBorder="1" applyFont="1">
      <alignment horizontal="left" vertical="top" wrapText="1"/>
    </xf>
    <xf borderId="1" fillId="0" fontId="10" numFmtId="0" xfId="0" applyAlignment="1" applyBorder="1" applyFont="1">
      <alignment horizontal="center" vertical="top" wrapText="1"/>
    </xf>
    <xf borderId="1" fillId="0" fontId="12" numFmtId="0" xfId="0" applyAlignment="1" applyBorder="1" applyFont="1">
      <alignment horizontal="center" vertical="top"/>
    </xf>
    <xf borderId="1" fillId="0" fontId="13" numFmtId="0" xfId="0" applyAlignment="1" applyBorder="1" applyFont="1">
      <alignment horizontal="right" vertical="top" wrapText="1"/>
    </xf>
    <xf borderId="1" fillId="0" fontId="13" numFmtId="0" xfId="0" applyAlignment="1" applyBorder="1" applyFont="1">
      <alignment horizontal="right" vertical="top"/>
    </xf>
    <xf borderId="1" fillId="0" fontId="12" numFmtId="0" xfId="0" applyAlignment="1" applyBorder="1" applyFont="1">
      <alignment horizontal="center" vertical="top" wrapText="1"/>
    </xf>
    <xf borderId="3" fillId="0" fontId="10" numFmtId="0" xfId="0" applyAlignment="1" applyBorder="1" applyFont="1">
      <alignment horizontal="left" vertical="top" wrapText="1"/>
    </xf>
    <xf borderId="1" fillId="0" fontId="11" numFmtId="165" xfId="0" applyAlignment="1" applyBorder="1" applyFont="1" applyNumberFormat="1">
      <alignment horizontal="right" vertical="top" wrapText="1"/>
    </xf>
    <xf borderId="1" fillId="0" fontId="13" numFmtId="165" xfId="0" applyAlignment="1" applyBorder="1" applyFont="1" applyNumberFormat="1">
      <alignment horizontal="right" vertical="top" wrapText="1"/>
    </xf>
    <xf borderId="0" fillId="0" fontId="8" numFmtId="0" xfId="0" applyAlignment="1" applyFont="1">
      <alignment horizontal="center" vertical="top"/>
    </xf>
    <xf borderId="0" fillId="0" fontId="8" numFmtId="49" xfId="0" applyAlignment="1" applyFont="1" applyNumberFormat="1">
      <alignment horizontal="left" vertical="top"/>
    </xf>
    <xf borderId="0" fillId="0" fontId="8" numFmtId="0" xfId="0" applyAlignment="1" applyFont="1">
      <alignment horizontal="left" vertical="top" wrapText="1"/>
    </xf>
    <xf borderId="0" fillId="0" fontId="8" numFmtId="0" xfId="0" applyAlignment="1" applyFont="1">
      <alignment horizontal="center" vertical="top" wrapText="1"/>
    </xf>
    <xf borderId="0" fillId="0" fontId="9" numFmtId="0" xfId="0" applyAlignment="1" applyFont="1">
      <alignment horizontal="center" vertical="top" wrapText="1"/>
    </xf>
    <xf borderId="0" fillId="0" fontId="11" numFmtId="0" xfId="0" applyAlignment="1" applyFont="1">
      <alignment horizontal="right" vertical="top"/>
    </xf>
    <xf borderId="0" fillId="0" fontId="14" numFmtId="0" xfId="0" applyAlignment="1" applyFont="1">
      <alignment horizontal="center" vertical="top" wrapText="1"/>
    </xf>
    <xf borderId="0" fillId="0" fontId="9" numFmtId="0" xfId="0" applyAlignment="1" applyFont="1">
      <alignment horizontal="right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0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0</xdr:colOff>
      <xdr:row>0</xdr:row>
      <xdr:rowOff>0</xdr:rowOff>
    </xdr:from>
    <xdr:to>
      <xdr:col>9</xdr:col>
      <xdr:colOff>171450</xdr:colOff>
      <xdr:row>38</xdr:row>
      <xdr:rowOff>171450</xdr:rowOff>
    </xdr:to>
    <xdr:pic>
      <xdr:nvPicPr>
        <xdr:cNvPr id="0" name="image01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5400675" cy="7410450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0</xdr:colOff>
      <xdr:row>0</xdr:row>
      <xdr:rowOff>0</xdr:rowOff>
    </xdr:from>
    <xdr:to>
      <xdr:col>11</xdr:col>
      <xdr:colOff>76200</xdr:colOff>
      <xdr:row>38</xdr:row>
      <xdr:rowOff>161925</xdr:rowOff>
    </xdr:to>
    <xdr:pic>
      <xdr:nvPicPr>
        <xdr:cNvPr id="0" name="image00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6467475" cy="7400925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7.5"/>
    <col customWidth="1" min="2" max="2" width="72.38"/>
    <col customWidth="1" min="3" max="3" width="26.38"/>
    <col customWidth="1" min="4" max="6" width="8.0"/>
    <col customWidth="1" min="7" max="26" width="7.63"/>
  </cols>
  <sheetData>
    <row r="1" ht="75.75" customHeight="1">
      <c r="A1" s="3"/>
      <c r="C1" s="7" t="s">
        <v>1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8.75" customHeight="1">
      <c r="A2" s="3"/>
      <c r="B2" s="3"/>
      <c r="C2" s="11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8.75" customHeight="1">
      <c r="A3" s="3" t="s">
        <v>4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8.75" customHeight="1">
      <c r="A4" s="3" t="s">
        <v>7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8.75" customHeight="1">
      <c r="A5" s="3" t="s">
        <v>8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8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8.75" customHeight="1">
      <c r="A7" s="14" t="s">
        <v>10</v>
      </c>
      <c r="B7" s="14" t="s">
        <v>13</v>
      </c>
      <c r="C7" s="14" t="s">
        <v>14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8.75" customHeight="1">
      <c r="A8" s="19" t="s">
        <v>16</v>
      </c>
      <c r="B8" s="21"/>
      <c r="C8" s="23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89.0" customHeight="1">
      <c r="A9" s="25" t="s">
        <v>18</v>
      </c>
      <c r="B9" s="27" t="s">
        <v>22</v>
      </c>
      <c r="C9" s="28">
        <v>2765052.12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87.5" customHeight="1">
      <c r="A10" s="25" t="s">
        <v>30</v>
      </c>
      <c r="B10" s="27" t="s">
        <v>33</v>
      </c>
      <c r="C10" s="28">
        <v>1366036.12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56.25" customHeight="1">
      <c r="A11" s="25" t="s">
        <v>36</v>
      </c>
      <c r="B11" s="27" t="s">
        <v>38</v>
      </c>
      <c r="C11" s="28">
        <v>1287128.28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31.25" customHeight="1">
      <c r="A12" s="25" t="s">
        <v>40</v>
      </c>
      <c r="B12" s="27" t="s">
        <v>41</v>
      </c>
      <c r="C12" s="28">
        <v>587661.81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8.75" customHeight="1">
      <c r="A13" s="25"/>
      <c r="B13" s="27" t="s">
        <v>44</v>
      </c>
      <c r="C13" s="28">
        <f>SUM(C9:C12)</f>
        <v>6005878.33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8.75" customHeight="1">
      <c r="A14" s="30" t="s">
        <v>45</v>
      </c>
      <c r="B14" s="21"/>
      <c r="C14" s="23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8.75" customHeight="1">
      <c r="A15" s="25" t="s">
        <v>18</v>
      </c>
      <c r="B15" s="32" t="s">
        <v>47</v>
      </c>
      <c r="C15" s="28">
        <v>425000.0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8.75" customHeight="1">
      <c r="A16" s="25" t="s">
        <v>30</v>
      </c>
      <c r="B16" s="34" t="s">
        <v>48</v>
      </c>
      <c r="C16" s="28">
        <v>229500.0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8.75" customHeight="1">
      <c r="A17" s="25" t="s">
        <v>36</v>
      </c>
      <c r="B17" s="32" t="s">
        <v>49</v>
      </c>
      <c r="C17" s="28">
        <v>33150.0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8.75" customHeight="1">
      <c r="A18" s="25" t="s">
        <v>40</v>
      </c>
      <c r="B18" s="34" t="s">
        <v>50</v>
      </c>
      <c r="C18" s="28">
        <v>20400.0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8.75" customHeight="1">
      <c r="A19" s="25" t="s">
        <v>51</v>
      </c>
      <c r="B19" s="34" t="s">
        <v>52</v>
      </c>
      <c r="C19" s="28">
        <v>110500.0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8.75" customHeight="1">
      <c r="A20" s="25" t="s">
        <v>53</v>
      </c>
      <c r="B20" s="34" t="s">
        <v>54</v>
      </c>
      <c r="C20" s="28">
        <v>5950.0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8.75" customHeight="1">
      <c r="A21" s="25"/>
      <c r="B21" s="34" t="s">
        <v>55</v>
      </c>
      <c r="C21" s="28">
        <f>SUM(C15:C20)</f>
        <v>824500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8.75" customHeight="1">
      <c r="A22" s="30" t="s">
        <v>57</v>
      </c>
      <c r="B22" s="21"/>
      <c r="C22" s="23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8.75" customHeight="1">
      <c r="A23" s="25" t="s">
        <v>18</v>
      </c>
      <c r="B23" s="40" t="s">
        <v>59</v>
      </c>
      <c r="C23" s="28">
        <f>391500*12</f>
        <v>4698000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8.75" customHeight="1">
      <c r="A24" s="48" t="s">
        <v>68</v>
      </c>
      <c r="B24" s="23"/>
      <c r="C24" s="50">
        <f>C13+C21+C23</f>
        <v>11528378.33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8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8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8.75" customHeight="1">
      <c r="A27" s="52" t="s">
        <v>78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8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8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8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8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8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8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8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8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8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8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8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8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8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8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8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8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8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8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8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8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8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8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8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8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8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8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8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8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8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8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8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8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8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8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8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8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8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8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8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8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8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8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8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8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8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8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8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8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8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8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8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8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8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8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8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8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8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8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8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8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8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8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8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8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8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8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8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8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8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8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8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8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8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8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8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8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8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8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8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8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8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8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8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8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8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8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8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8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8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8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8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8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8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8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8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8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8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8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8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8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8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8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8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8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8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8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8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8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8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8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8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8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8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8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8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8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8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8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8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8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8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8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8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8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8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8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8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8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8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8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8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8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8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8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8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8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8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8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8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8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8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8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8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8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8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8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8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8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8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8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8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8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8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8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8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8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8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8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8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8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8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8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8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8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8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8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8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8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8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8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8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8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8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8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8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8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8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8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8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8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8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8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8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8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8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8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8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8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8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8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8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8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8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8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8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8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8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8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8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8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8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8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8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8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8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8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8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8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8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8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8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8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8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8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8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8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8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8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8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8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8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8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8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8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8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8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8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8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8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8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8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8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8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8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8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8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8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8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8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8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8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8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8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8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8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8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8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8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8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8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8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8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8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8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8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8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8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8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8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8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8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8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8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8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8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8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8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8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8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8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8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8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8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8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8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8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8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8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8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8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8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8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8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8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8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8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8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8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8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8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8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8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8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8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8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8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8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8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8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8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8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8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8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8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8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8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8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8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8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8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8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8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8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8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8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8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8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8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8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8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8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8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8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8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8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8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8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8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8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8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8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8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8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8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8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8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8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8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8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8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8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8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8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8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8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8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8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8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8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8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8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8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8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8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8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8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8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8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8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8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8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8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8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8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8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8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8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8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8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8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8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8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8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8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8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8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8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8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8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8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8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8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8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8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8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8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8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8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8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8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8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8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8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8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8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8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8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8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8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8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8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8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8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8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8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8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8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8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8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8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8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8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8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8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8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8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8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8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8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8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8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8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8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8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8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8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8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8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8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8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8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8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8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8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8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8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8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8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8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8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8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8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8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8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8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8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8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8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8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8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8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8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8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8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8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8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8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8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8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8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8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8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8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8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8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8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8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8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8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8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8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8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8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8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8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8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8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8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8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8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8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8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8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8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8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8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8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8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8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8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8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8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8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8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8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8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8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8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8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8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8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8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8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8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8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8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8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8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8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8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8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8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8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8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8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8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8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8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8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8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8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8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8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8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8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8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8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8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8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8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8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8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8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8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8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8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8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8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8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8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8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8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8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8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8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8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8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8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8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8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8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8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8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8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8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8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8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8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8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8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8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8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8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8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8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8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8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8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8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8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8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8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8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8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8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8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8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8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8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8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8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8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8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8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8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8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8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8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8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8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8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8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8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8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8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8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8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8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8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8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8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8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8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8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8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8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8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8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8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8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8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8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8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8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8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8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8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8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8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8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8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8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8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8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8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8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8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8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8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8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8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8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8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8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8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8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8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8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8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8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8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8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8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8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8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8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8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8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8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8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8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8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8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8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8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8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8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8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8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8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8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8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8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8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8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8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8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8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8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8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8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8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8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8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8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8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8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8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8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8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8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8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8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8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8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8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8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8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8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8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8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8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8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8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8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8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8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8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8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8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8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8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8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8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8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8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8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8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8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8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8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8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8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8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8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8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8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8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8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8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8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8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8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8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8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8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8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8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8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8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8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8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8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8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8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8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8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8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8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8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8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8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8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8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8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8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8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8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8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8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8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8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8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8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8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8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8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8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8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8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8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8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8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8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8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8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8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8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8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8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8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8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8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8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8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8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8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8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8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8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8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8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8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8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8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8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8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8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8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8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8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8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8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8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8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8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8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8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8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8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8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8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8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8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8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8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8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8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8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8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8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8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8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8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8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8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8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8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8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8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8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8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8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8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8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8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8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8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8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8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8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8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8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8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8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8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8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8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8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8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8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8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8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8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8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8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8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8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8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8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8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8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8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8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8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8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8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8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8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8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8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8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8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8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8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8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8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8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8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8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8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8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8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8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8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8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8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8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8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8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8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8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8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8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8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8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8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8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8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8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8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8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8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8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8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8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8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8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8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8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8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8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8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8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8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8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8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8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8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8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8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8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8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8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8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8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8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8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8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8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8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8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8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8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8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8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8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8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8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8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8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8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8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8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8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8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8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8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8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8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8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8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8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8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8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8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8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8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8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8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8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8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8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8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8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8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8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8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8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8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8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8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8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8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8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8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8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8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8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8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8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8.7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9">
    <mergeCell ref="A24:B24"/>
    <mergeCell ref="A27:C27"/>
    <mergeCell ref="A4:C4"/>
    <mergeCell ref="A3:C3"/>
    <mergeCell ref="A5:C5"/>
    <mergeCell ref="A8:C8"/>
    <mergeCell ref="A14:C14"/>
    <mergeCell ref="A22:C22"/>
    <mergeCell ref="A1:B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4.13"/>
    <col customWidth="1" min="2" max="2" width="7.88"/>
    <col customWidth="1" min="3" max="3" width="30.0"/>
    <col customWidth="1" min="4" max="4" width="6.75"/>
    <col customWidth="1" min="5" max="5" width="14.38"/>
    <col customWidth="1" min="6" max="6" width="6.38"/>
    <col customWidth="1" min="7" max="9" width="5.88"/>
    <col customWidth="1" min="10" max="10" width="6.75"/>
    <col customWidth="1" min="11" max="11" width="9.13"/>
    <col customWidth="1" min="12" max="16" width="5.88"/>
    <col customWidth="1" min="17" max="17" width="5.0"/>
    <col customWidth="1" min="18" max="26" width="8.0"/>
  </cols>
  <sheetData>
    <row r="1" ht="12.75" customHeight="1">
      <c r="A1" s="1" t="s">
        <v>0</v>
      </c>
      <c r="B1" s="2"/>
      <c r="C1" s="4"/>
      <c r="D1" s="5"/>
      <c r="E1" s="5"/>
      <c r="F1" s="6"/>
      <c r="G1" s="6"/>
      <c r="H1" s="6"/>
      <c r="I1" s="6"/>
      <c r="J1" s="6"/>
      <c r="K1" s="6"/>
      <c r="L1" s="6"/>
      <c r="M1" s="1" t="s">
        <v>2</v>
      </c>
      <c r="N1" s="6"/>
      <c r="O1" s="6"/>
      <c r="P1" s="6"/>
      <c r="Q1" s="8"/>
      <c r="R1" s="8"/>
      <c r="S1" s="8"/>
      <c r="T1" s="8"/>
      <c r="U1" s="8"/>
      <c r="V1" s="8"/>
      <c r="W1" s="8"/>
      <c r="X1" s="8"/>
      <c r="Y1" s="8"/>
      <c r="Z1" s="8"/>
    </row>
    <row r="2" ht="12.75" customHeight="1">
      <c r="A2" s="10"/>
      <c r="B2" s="2"/>
      <c r="C2" s="4"/>
      <c r="D2" s="5"/>
      <c r="E2" s="5"/>
      <c r="F2" s="6"/>
      <c r="G2" s="6"/>
      <c r="H2" s="6"/>
      <c r="I2" s="6"/>
      <c r="J2" s="6"/>
      <c r="K2" s="6"/>
      <c r="L2" s="6"/>
      <c r="M2" s="10"/>
      <c r="N2" s="6"/>
      <c r="O2" s="6"/>
      <c r="P2" s="6"/>
      <c r="Q2" s="8"/>
      <c r="R2" s="8"/>
      <c r="S2" s="8"/>
      <c r="T2" s="8"/>
      <c r="U2" s="8"/>
      <c r="V2" s="8"/>
      <c r="W2" s="8"/>
      <c r="X2" s="8"/>
      <c r="Y2" s="8"/>
      <c r="Z2" s="8"/>
    </row>
    <row r="3" ht="12.75" customHeight="1">
      <c r="A3" s="10"/>
      <c r="B3" s="2"/>
      <c r="C3" s="4"/>
      <c r="D3" s="5"/>
      <c r="E3" s="5"/>
      <c r="F3" s="6"/>
      <c r="G3" s="6"/>
      <c r="H3" s="6"/>
      <c r="I3" s="6"/>
      <c r="J3" s="6"/>
      <c r="K3" s="6"/>
      <c r="L3" s="6"/>
      <c r="M3" s="10"/>
      <c r="N3" s="6"/>
      <c r="O3" s="6"/>
      <c r="P3" s="6"/>
      <c r="Q3" s="8"/>
      <c r="R3" s="8"/>
      <c r="S3" s="8"/>
      <c r="T3" s="8"/>
      <c r="U3" s="8"/>
      <c r="V3" s="8"/>
      <c r="W3" s="8"/>
      <c r="X3" s="8"/>
      <c r="Y3" s="8"/>
      <c r="Z3" s="8"/>
    </row>
    <row r="4" ht="12.75" customHeight="1">
      <c r="A4" s="10" t="s">
        <v>3</v>
      </c>
      <c r="B4" s="2"/>
      <c r="C4" s="4"/>
      <c r="D4" s="5"/>
      <c r="E4" s="5"/>
      <c r="F4" s="6"/>
      <c r="G4" s="6"/>
      <c r="H4" s="6"/>
      <c r="I4" s="6"/>
      <c r="J4" s="6"/>
      <c r="K4" s="6"/>
      <c r="L4" s="6"/>
      <c r="M4" s="10" t="s">
        <v>3</v>
      </c>
      <c r="N4" s="6"/>
      <c r="O4" s="6"/>
      <c r="P4" s="6"/>
      <c r="Q4" s="8"/>
      <c r="R4" s="8"/>
      <c r="S4" s="8"/>
      <c r="T4" s="8"/>
      <c r="U4" s="8"/>
      <c r="V4" s="8"/>
      <c r="W4" s="8"/>
      <c r="X4" s="8"/>
      <c r="Y4" s="8"/>
      <c r="Z4" s="8"/>
    </row>
    <row r="5" ht="12.75" customHeight="1">
      <c r="A5" s="10" t="s">
        <v>5</v>
      </c>
      <c r="B5" s="2"/>
      <c r="C5" s="4"/>
      <c r="D5" s="5"/>
      <c r="E5" s="5"/>
      <c r="F5" s="6"/>
      <c r="G5" s="6"/>
      <c r="H5" s="6"/>
      <c r="I5" s="6"/>
      <c r="J5" s="6"/>
      <c r="K5" s="6"/>
      <c r="L5" s="6"/>
      <c r="M5" s="10" t="s">
        <v>6</v>
      </c>
      <c r="N5" s="6"/>
      <c r="O5" s="6"/>
      <c r="P5" s="6"/>
      <c r="Q5" s="8"/>
      <c r="R5" s="8"/>
      <c r="S5" s="8"/>
      <c r="T5" s="8"/>
      <c r="U5" s="8"/>
      <c r="V5" s="8"/>
      <c r="W5" s="8"/>
      <c r="X5" s="8"/>
      <c r="Y5" s="8"/>
      <c r="Z5" s="8"/>
    </row>
    <row r="6" ht="12.75" customHeight="1">
      <c r="A6" s="12"/>
      <c r="B6" s="2"/>
      <c r="C6" s="5"/>
      <c r="D6" s="8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8"/>
      <c r="R6" s="8"/>
      <c r="S6" s="8"/>
      <c r="T6" s="8"/>
      <c r="U6" s="8"/>
      <c r="V6" s="8"/>
      <c r="W6" s="8"/>
      <c r="X6" s="8"/>
      <c r="Y6" s="8"/>
      <c r="Z6" s="8"/>
    </row>
    <row r="7" ht="12.75" customHeight="1">
      <c r="A7" s="12"/>
      <c r="B7" s="2"/>
      <c r="C7" s="5"/>
      <c r="D7" s="8"/>
      <c r="E7" s="6"/>
      <c r="F7" s="6"/>
      <c r="G7" s="13" t="s">
        <v>9</v>
      </c>
      <c r="H7" s="13"/>
      <c r="I7" s="13"/>
      <c r="J7" s="6"/>
      <c r="K7" s="6"/>
      <c r="L7" s="6"/>
      <c r="M7" s="6"/>
      <c r="N7" s="6"/>
      <c r="O7" s="6"/>
      <c r="P7" s="6"/>
      <c r="Q7" s="8"/>
      <c r="R7" s="8"/>
      <c r="S7" s="8"/>
      <c r="T7" s="8"/>
      <c r="U7" s="8"/>
      <c r="V7" s="8"/>
      <c r="W7" s="8"/>
      <c r="X7" s="8"/>
      <c r="Y7" s="8"/>
      <c r="Z7" s="8"/>
    </row>
    <row r="8" ht="12.75" customHeight="1">
      <c r="A8" s="12"/>
      <c r="B8" s="2"/>
      <c r="C8" s="5"/>
      <c r="D8" s="8"/>
      <c r="E8" s="6"/>
      <c r="F8" s="6"/>
      <c r="G8" s="12" t="s">
        <v>11</v>
      </c>
      <c r="H8" s="12"/>
      <c r="I8" s="12"/>
      <c r="J8" s="6"/>
      <c r="K8" s="6"/>
      <c r="L8" s="6"/>
      <c r="M8" s="6"/>
      <c r="N8" s="6"/>
      <c r="O8" s="6"/>
      <c r="P8" s="6"/>
      <c r="Q8" s="8"/>
      <c r="R8" s="8"/>
      <c r="S8" s="8"/>
      <c r="T8" s="8"/>
      <c r="U8" s="8"/>
      <c r="V8" s="8"/>
      <c r="W8" s="8"/>
      <c r="X8" s="8"/>
      <c r="Y8" s="8"/>
      <c r="Z8" s="8"/>
    </row>
    <row r="9" ht="12.75" customHeight="1">
      <c r="A9" s="12"/>
      <c r="B9" s="2"/>
      <c r="C9" s="5"/>
      <c r="D9" s="8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8"/>
      <c r="R9" s="8"/>
      <c r="S9" s="8"/>
      <c r="T9" s="8"/>
      <c r="U9" s="8"/>
      <c r="V9" s="8"/>
      <c r="W9" s="8"/>
      <c r="X9" s="8"/>
      <c r="Y9" s="8"/>
      <c r="Z9" s="8"/>
    </row>
    <row r="10" ht="12.75" customHeight="1">
      <c r="A10" s="12"/>
      <c r="B10" s="2"/>
      <c r="C10" s="15" t="s">
        <v>12</v>
      </c>
      <c r="D10" s="16" t="s">
        <v>15</v>
      </c>
      <c r="E10" s="6"/>
      <c r="F10" s="6"/>
      <c r="G10" s="12"/>
      <c r="H10" s="6"/>
      <c r="I10" s="6"/>
      <c r="J10" s="6"/>
      <c r="K10" s="6"/>
      <c r="L10" s="6"/>
      <c r="M10" s="6"/>
      <c r="N10" s="6"/>
      <c r="O10" s="6"/>
      <c r="P10" s="6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12.75" customHeight="1">
      <c r="A11" s="12"/>
      <c r="B11" s="2"/>
      <c r="C11" s="5"/>
      <c r="D11" s="17"/>
      <c r="E11" s="18"/>
      <c r="F11" s="18"/>
      <c r="G11" s="20" t="s">
        <v>17</v>
      </c>
      <c r="H11" s="20"/>
      <c r="I11" s="20"/>
      <c r="J11" s="18"/>
      <c r="K11" s="6"/>
      <c r="L11" s="6"/>
      <c r="M11" s="6"/>
      <c r="N11" s="6"/>
      <c r="O11" s="6"/>
      <c r="P11" s="6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12.75" customHeight="1">
      <c r="A12" s="22"/>
      <c r="B12" s="24"/>
      <c r="C12" s="5"/>
      <c r="D12" s="8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12.75" customHeight="1">
      <c r="A13" s="12"/>
      <c r="B13" s="2"/>
      <c r="C13" s="5"/>
      <c r="D13" s="16" t="s">
        <v>19</v>
      </c>
      <c r="E13" s="6"/>
      <c r="F13" s="6"/>
      <c r="G13" s="6"/>
      <c r="H13" s="16"/>
      <c r="I13" s="16"/>
      <c r="J13" s="16"/>
      <c r="K13" s="6"/>
      <c r="L13" s="6"/>
      <c r="M13" s="6"/>
      <c r="N13" s="6"/>
      <c r="O13" s="6"/>
      <c r="P13" s="6"/>
      <c r="Q13" s="6"/>
      <c r="R13" s="8"/>
      <c r="S13" s="8"/>
      <c r="T13" s="8"/>
      <c r="U13" s="8"/>
      <c r="V13" s="8"/>
      <c r="W13" s="8"/>
      <c r="X13" s="8"/>
      <c r="Y13" s="8"/>
      <c r="Z13" s="8"/>
    </row>
    <row r="14" ht="12.75" customHeight="1">
      <c r="A14" s="12"/>
      <c r="B14" s="2"/>
      <c r="C14" s="5"/>
      <c r="D14" s="16" t="s">
        <v>20</v>
      </c>
      <c r="E14" s="6"/>
      <c r="F14" s="6"/>
      <c r="G14" s="6"/>
      <c r="H14" s="16"/>
      <c r="I14" s="16"/>
      <c r="J14" s="26" t="s">
        <v>21</v>
      </c>
      <c r="L14" s="10" t="s">
        <v>23</v>
      </c>
      <c r="M14" s="6"/>
      <c r="N14" s="6"/>
      <c r="O14" s="6"/>
      <c r="P14" s="6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12.75" customHeight="1">
      <c r="A15" s="12"/>
      <c r="B15" s="2"/>
      <c r="C15" s="5"/>
      <c r="D15" s="16" t="s">
        <v>24</v>
      </c>
      <c r="E15" s="6"/>
      <c r="F15" s="6"/>
      <c r="G15" s="6"/>
      <c r="H15" s="16"/>
      <c r="I15" s="16"/>
      <c r="J15" s="26" t="s">
        <v>25</v>
      </c>
      <c r="L15" s="10" t="s">
        <v>23</v>
      </c>
      <c r="M15" s="6"/>
      <c r="N15" s="6"/>
      <c r="O15" s="6"/>
      <c r="P15" s="6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2.75" customHeight="1">
      <c r="A16" s="12"/>
      <c r="B16" s="2"/>
      <c r="C16" s="5"/>
      <c r="D16" s="16" t="s">
        <v>26</v>
      </c>
      <c r="E16" s="6"/>
      <c r="F16" s="6"/>
      <c r="G16" s="6"/>
      <c r="H16" s="16"/>
      <c r="I16" s="16"/>
      <c r="J16" s="26" t="s">
        <v>27</v>
      </c>
      <c r="L16" s="10" t="s">
        <v>23</v>
      </c>
      <c r="M16" s="6"/>
      <c r="N16" s="6"/>
      <c r="O16" s="6"/>
      <c r="P16" s="6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12.75" customHeight="1">
      <c r="A17" s="12"/>
      <c r="B17" s="2"/>
      <c r="C17" s="5"/>
      <c r="D17" s="16" t="s">
        <v>28</v>
      </c>
      <c r="E17" s="6"/>
      <c r="F17" s="6"/>
      <c r="G17" s="6"/>
      <c r="H17" s="16"/>
      <c r="I17" s="16"/>
      <c r="J17" s="26" t="s">
        <v>29</v>
      </c>
      <c r="L17" s="10" t="s">
        <v>23</v>
      </c>
      <c r="M17" s="6"/>
      <c r="N17" s="6"/>
      <c r="O17" s="6"/>
      <c r="P17" s="6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12.75" customHeight="1">
      <c r="A18" s="12"/>
      <c r="B18" s="2"/>
      <c r="C18" s="5"/>
      <c r="D18" s="16" t="s">
        <v>31</v>
      </c>
      <c r="E18" s="6"/>
      <c r="F18" s="6"/>
      <c r="G18" s="6"/>
      <c r="H18" s="16"/>
      <c r="I18" s="16"/>
      <c r="J18" s="26" t="s">
        <v>32</v>
      </c>
      <c r="L18" s="10" t="s">
        <v>23</v>
      </c>
      <c r="M18" s="6"/>
      <c r="N18" s="6"/>
      <c r="O18" s="6"/>
      <c r="P18" s="6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12.75" customHeight="1">
      <c r="A19" s="12"/>
      <c r="B19" s="2"/>
      <c r="C19" s="5"/>
      <c r="D19" s="16" t="s">
        <v>34</v>
      </c>
      <c r="E19" s="6"/>
      <c r="F19" s="6"/>
      <c r="G19" s="6"/>
      <c r="H19" s="16"/>
      <c r="I19" s="16"/>
      <c r="J19" s="26" t="s">
        <v>35</v>
      </c>
      <c r="L19" s="10" t="s">
        <v>37</v>
      </c>
      <c r="M19" s="6"/>
      <c r="N19" s="6"/>
      <c r="O19" s="6"/>
      <c r="P19" s="6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12.75" customHeight="1">
      <c r="A20" s="12"/>
      <c r="B20" s="2"/>
      <c r="C20" s="5"/>
      <c r="D20" s="8" t="s">
        <v>39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12.75" customHeight="1">
      <c r="A21" s="12"/>
      <c r="B21" s="2"/>
      <c r="C21" s="4"/>
      <c r="D21" s="5"/>
      <c r="E21" s="12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12.75" customHeight="1">
      <c r="A22" s="12"/>
      <c r="B22" s="2"/>
      <c r="C22" s="4"/>
      <c r="D22" s="5"/>
      <c r="E22" s="12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2.75" customHeight="1">
      <c r="A23" s="36" t="s">
        <v>42</v>
      </c>
      <c r="B23" s="38" t="s">
        <v>58</v>
      </c>
      <c r="C23" s="36" t="s">
        <v>61</v>
      </c>
      <c r="D23" s="36" t="s">
        <v>62</v>
      </c>
      <c r="E23" s="36" t="s">
        <v>63</v>
      </c>
      <c r="F23" s="41" t="s">
        <v>65</v>
      </c>
      <c r="G23" s="21"/>
      <c r="H23" s="21"/>
      <c r="I23" s="23"/>
      <c r="J23" s="41" t="s">
        <v>69</v>
      </c>
      <c r="K23" s="21"/>
      <c r="L23" s="21"/>
      <c r="M23" s="21"/>
      <c r="N23" s="23"/>
      <c r="O23" s="36" t="s">
        <v>70</v>
      </c>
      <c r="P23" s="36" t="s">
        <v>71</v>
      </c>
      <c r="Q23" s="45" t="s">
        <v>72</v>
      </c>
      <c r="R23" s="8"/>
      <c r="S23" s="8"/>
      <c r="T23" s="8"/>
      <c r="U23" s="8"/>
      <c r="V23" s="8"/>
      <c r="W23" s="8"/>
      <c r="X23" s="8"/>
      <c r="Y23" s="8"/>
      <c r="Z23" s="8"/>
    </row>
    <row r="24" ht="12.75" customHeight="1">
      <c r="A24" s="49"/>
      <c r="B24" s="49"/>
      <c r="C24" s="49"/>
      <c r="D24" s="49"/>
      <c r="E24" s="49"/>
      <c r="F24" s="36" t="s">
        <v>74</v>
      </c>
      <c r="G24" s="41" t="s">
        <v>76</v>
      </c>
      <c r="H24" s="21"/>
      <c r="I24" s="23"/>
      <c r="J24" s="36" t="s">
        <v>77</v>
      </c>
      <c r="K24" s="36" t="s">
        <v>74</v>
      </c>
      <c r="L24" s="41" t="s">
        <v>76</v>
      </c>
      <c r="M24" s="21"/>
      <c r="N24" s="23"/>
      <c r="O24" s="49"/>
      <c r="P24" s="49"/>
      <c r="Q24" s="49"/>
      <c r="R24" s="8"/>
      <c r="S24" s="8"/>
      <c r="T24" s="8"/>
      <c r="U24" s="8"/>
      <c r="V24" s="8"/>
      <c r="W24" s="8"/>
      <c r="X24" s="8"/>
      <c r="Y24" s="8"/>
      <c r="Z24" s="8"/>
    </row>
    <row r="25" ht="24.0" customHeight="1">
      <c r="A25" s="53"/>
      <c r="B25" s="53"/>
      <c r="C25" s="53"/>
      <c r="D25" s="53"/>
      <c r="E25" s="53"/>
      <c r="F25" s="53"/>
      <c r="G25" s="54" t="s">
        <v>79</v>
      </c>
      <c r="H25" s="54" t="s">
        <v>80</v>
      </c>
      <c r="I25" s="54" t="s">
        <v>81</v>
      </c>
      <c r="J25" s="53"/>
      <c r="K25" s="53"/>
      <c r="L25" s="54" t="s">
        <v>79</v>
      </c>
      <c r="M25" s="54" t="s">
        <v>80</v>
      </c>
      <c r="N25" s="54" t="s">
        <v>81</v>
      </c>
      <c r="O25" s="53"/>
      <c r="P25" s="53"/>
      <c r="Q25" s="53"/>
      <c r="R25" s="8"/>
      <c r="S25" s="8"/>
      <c r="T25" s="8"/>
      <c r="U25" s="8"/>
      <c r="V25" s="8"/>
      <c r="W25" s="8"/>
      <c r="X25" s="8"/>
      <c r="Y25" s="8"/>
      <c r="Z25" s="8"/>
    </row>
    <row r="26" ht="12.75" customHeight="1">
      <c r="A26" s="55">
        <v>1.0</v>
      </c>
      <c r="B26" s="56">
        <v>2.0</v>
      </c>
      <c r="C26" s="54">
        <v>3.0</v>
      </c>
      <c r="D26" s="54">
        <v>4.0</v>
      </c>
      <c r="E26" s="57">
        <v>5.0</v>
      </c>
      <c r="F26" s="58">
        <v>6.0</v>
      </c>
      <c r="G26" s="58">
        <v>7.0</v>
      </c>
      <c r="H26" s="58">
        <v>8.0</v>
      </c>
      <c r="I26" s="58">
        <v>9.0</v>
      </c>
      <c r="J26" s="58">
        <v>10.0</v>
      </c>
      <c r="K26" s="58">
        <v>11.0</v>
      </c>
      <c r="L26" s="58">
        <v>12.0</v>
      </c>
      <c r="M26" s="58">
        <v>13.0</v>
      </c>
      <c r="N26" s="58">
        <v>14.0</v>
      </c>
      <c r="O26" s="58">
        <v>15.0</v>
      </c>
      <c r="P26" s="58">
        <v>16.0</v>
      </c>
      <c r="Q26" s="58">
        <v>17.0</v>
      </c>
      <c r="R26" s="8"/>
      <c r="S26" s="8"/>
      <c r="T26" s="8"/>
      <c r="U26" s="8"/>
      <c r="V26" s="8"/>
      <c r="W26" s="8"/>
      <c r="X26" s="8"/>
      <c r="Y26" s="8"/>
      <c r="Z26" s="8"/>
    </row>
    <row r="27" ht="12.75" customHeight="1">
      <c r="A27" s="59" t="s">
        <v>82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3"/>
      <c r="R27" s="8"/>
      <c r="S27" s="8"/>
      <c r="T27" s="8"/>
      <c r="U27" s="8"/>
      <c r="V27" s="8"/>
      <c r="W27" s="8"/>
      <c r="X27" s="8"/>
      <c r="Y27" s="8"/>
      <c r="Z27" s="8"/>
    </row>
    <row r="28" ht="12.75" customHeight="1">
      <c r="A28" s="60" t="s">
        <v>83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3"/>
      <c r="R28" s="8"/>
      <c r="S28" s="8"/>
      <c r="T28" s="8"/>
      <c r="U28" s="8"/>
      <c r="V28" s="8"/>
      <c r="W28" s="8"/>
      <c r="X28" s="8"/>
      <c r="Y28" s="8"/>
      <c r="Z28" s="8"/>
    </row>
    <row r="29" ht="96.0" customHeight="1">
      <c r="A29" s="55">
        <v>1.0</v>
      </c>
      <c r="B29" s="61" t="s">
        <v>84</v>
      </c>
      <c r="C29" s="62" t="s">
        <v>85</v>
      </c>
      <c r="D29" s="57" t="s">
        <v>86</v>
      </c>
      <c r="E29" s="63" t="s">
        <v>87</v>
      </c>
      <c r="F29" s="64">
        <v>84.29</v>
      </c>
      <c r="G29" s="64">
        <v>84.29</v>
      </c>
      <c r="H29" s="65"/>
      <c r="I29" s="65"/>
      <c r="J29" s="65"/>
      <c r="K29" s="65">
        <v>156.16</v>
      </c>
      <c r="L29" s="65">
        <v>156.16</v>
      </c>
      <c r="M29" s="65"/>
      <c r="N29" s="65"/>
      <c r="O29" s="65">
        <v>7.67</v>
      </c>
      <c r="P29" s="65">
        <v>14.21</v>
      </c>
      <c r="Q29" s="65"/>
      <c r="R29" s="8"/>
      <c r="S29" s="8"/>
      <c r="T29" s="8"/>
      <c r="U29" s="8"/>
      <c r="V29" s="8"/>
      <c r="W29" s="8"/>
      <c r="X29" s="8"/>
      <c r="Y29" s="8"/>
      <c r="Z29" s="8"/>
    </row>
    <row r="30" ht="96.0" customHeight="1">
      <c r="A30" s="55">
        <v>2.0</v>
      </c>
      <c r="B30" s="61" t="s">
        <v>88</v>
      </c>
      <c r="C30" s="62" t="s">
        <v>89</v>
      </c>
      <c r="D30" s="57" t="s">
        <v>90</v>
      </c>
      <c r="E30" s="63" t="s">
        <v>87</v>
      </c>
      <c r="F30" s="64">
        <v>130.42</v>
      </c>
      <c r="G30" s="64">
        <v>125.18</v>
      </c>
      <c r="H30" s="64">
        <v>5.24</v>
      </c>
      <c r="I30" s="64">
        <v>2.47</v>
      </c>
      <c r="J30" s="65"/>
      <c r="K30" s="65">
        <v>241.62</v>
      </c>
      <c r="L30" s="65">
        <v>231.91</v>
      </c>
      <c r="M30" s="65">
        <v>9.71</v>
      </c>
      <c r="N30" s="65">
        <v>4.58</v>
      </c>
      <c r="O30" s="65">
        <v>11.39</v>
      </c>
      <c r="P30" s="65">
        <v>21.1</v>
      </c>
      <c r="Q30" s="65"/>
      <c r="R30" s="8"/>
      <c r="S30" s="8"/>
      <c r="T30" s="8"/>
      <c r="U30" s="8"/>
      <c r="V30" s="8"/>
      <c r="W30" s="8"/>
      <c r="X30" s="8"/>
      <c r="Y30" s="8"/>
      <c r="Z30" s="8"/>
    </row>
    <row r="31" ht="96.0" customHeight="1">
      <c r="A31" s="55">
        <v>3.0</v>
      </c>
      <c r="B31" s="61" t="s">
        <v>91</v>
      </c>
      <c r="C31" s="62" t="s">
        <v>92</v>
      </c>
      <c r="D31" s="57" t="s">
        <v>90</v>
      </c>
      <c r="E31" s="63" t="s">
        <v>93</v>
      </c>
      <c r="F31" s="64">
        <v>897.17</v>
      </c>
      <c r="G31" s="64">
        <v>839.14</v>
      </c>
      <c r="H31" s="64">
        <v>58.03</v>
      </c>
      <c r="I31" s="64">
        <v>27.4</v>
      </c>
      <c r="J31" s="65"/>
      <c r="K31" s="65">
        <v>895.47</v>
      </c>
      <c r="L31" s="65">
        <v>837.55</v>
      </c>
      <c r="M31" s="65">
        <v>57.92</v>
      </c>
      <c r="N31" s="65">
        <v>27.35</v>
      </c>
      <c r="O31" s="65">
        <v>69.87</v>
      </c>
      <c r="P31" s="65">
        <v>69.74</v>
      </c>
      <c r="Q31" s="65"/>
      <c r="R31" s="8"/>
      <c r="S31" s="8"/>
      <c r="T31" s="8"/>
      <c r="U31" s="8"/>
      <c r="V31" s="8"/>
      <c r="W31" s="8"/>
      <c r="X31" s="8"/>
      <c r="Y31" s="8"/>
      <c r="Z31" s="8"/>
    </row>
    <row r="32" ht="96.0" customHeight="1">
      <c r="A32" s="55">
        <v>4.0</v>
      </c>
      <c r="B32" s="61" t="s">
        <v>94</v>
      </c>
      <c r="C32" s="62" t="s">
        <v>95</v>
      </c>
      <c r="D32" s="57" t="s">
        <v>96</v>
      </c>
      <c r="E32" s="63" t="s">
        <v>97</v>
      </c>
      <c r="F32" s="64">
        <v>41.43</v>
      </c>
      <c r="G32" s="64">
        <v>41.43</v>
      </c>
      <c r="H32" s="65"/>
      <c r="I32" s="65"/>
      <c r="J32" s="65"/>
      <c r="K32" s="65">
        <v>124.22</v>
      </c>
      <c r="L32" s="65">
        <v>124.22</v>
      </c>
      <c r="M32" s="65"/>
      <c r="N32" s="65"/>
      <c r="O32" s="65">
        <v>3.77</v>
      </c>
      <c r="P32" s="65">
        <v>11.3</v>
      </c>
      <c r="Q32" s="65"/>
      <c r="R32" s="8"/>
      <c r="S32" s="8"/>
      <c r="T32" s="8"/>
      <c r="U32" s="8"/>
      <c r="V32" s="8"/>
      <c r="W32" s="8"/>
      <c r="X32" s="8"/>
      <c r="Y32" s="8"/>
      <c r="Z32" s="8"/>
    </row>
    <row r="33" ht="96.0" customHeight="1">
      <c r="A33" s="55">
        <v>5.0</v>
      </c>
      <c r="B33" s="61" t="s">
        <v>98</v>
      </c>
      <c r="C33" s="62" t="s">
        <v>99</v>
      </c>
      <c r="D33" s="57" t="s">
        <v>100</v>
      </c>
      <c r="E33" s="63" t="s">
        <v>101</v>
      </c>
      <c r="F33" s="64">
        <v>1081.91</v>
      </c>
      <c r="G33" s="64">
        <v>823.99</v>
      </c>
      <c r="H33" s="64">
        <v>257.92</v>
      </c>
      <c r="I33" s="64">
        <v>29.89</v>
      </c>
      <c r="J33" s="65"/>
      <c r="K33" s="65">
        <v>4684.67</v>
      </c>
      <c r="L33" s="65">
        <v>3567.88</v>
      </c>
      <c r="M33" s="65">
        <v>1116.79</v>
      </c>
      <c r="N33" s="65">
        <v>129.42</v>
      </c>
      <c r="O33" s="65">
        <v>74.3</v>
      </c>
      <c r="P33" s="65">
        <v>321.72</v>
      </c>
      <c r="Q33" s="65"/>
      <c r="R33" s="8"/>
      <c r="S33" s="8"/>
      <c r="T33" s="8"/>
      <c r="U33" s="8"/>
      <c r="V33" s="8"/>
      <c r="W33" s="8"/>
      <c r="X33" s="8"/>
      <c r="Y33" s="8"/>
      <c r="Z33" s="8"/>
    </row>
    <row r="34" ht="108.0" customHeight="1">
      <c r="A34" s="55">
        <v>6.0</v>
      </c>
      <c r="B34" s="61" t="s">
        <v>102</v>
      </c>
      <c r="C34" s="62" t="s">
        <v>103</v>
      </c>
      <c r="D34" s="57" t="s">
        <v>104</v>
      </c>
      <c r="E34" s="63" t="s">
        <v>105</v>
      </c>
      <c r="F34" s="64">
        <v>587.7</v>
      </c>
      <c r="G34" s="64">
        <v>312.05</v>
      </c>
      <c r="H34" s="64">
        <v>275.65</v>
      </c>
      <c r="I34" s="64">
        <v>130.17</v>
      </c>
      <c r="J34" s="65"/>
      <c r="K34" s="65">
        <v>169.27</v>
      </c>
      <c r="L34" s="65">
        <v>89.88</v>
      </c>
      <c r="M34" s="65">
        <v>79.39</v>
      </c>
      <c r="N34" s="65">
        <v>37.49</v>
      </c>
      <c r="O34" s="65">
        <v>29.3</v>
      </c>
      <c r="P34" s="65">
        <v>8.44</v>
      </c>
      <c r="Q34" s="65"/>
      <c r="R34" s="8"/>
      <c r="S34" s="8"/>
      <c r="T34" s="8"/>
      <c r="U34" s="8"/>
      <c r="V34" s="8"/>
      <c r="W34" s="8"/>
      <c r="X34" s="8"/>
      <c r="Y34" s="8"/>
      <c r="Z34" s="8"/>
    </row>
    <row r="35" ht="12.75" customHeight="1">
      <c r="A35" s="60" t="s">
        <v>106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3"/>
      <c r="R35" s="8"/>
      <c r="S35" s="8"/>
      <c r="T35" s="8"/>
      <c r="U35" s="8"/>
      <c r="V35" s="8"/>
      <c r="W35" s="8"/>
      <c r="X35" s="8"/>
      <c r="Y35" s="8"/>
      <c r="Z35" s="8"/>
    </row>
    <row r="36" ht="96.0" customHeight="1">
      <c r="A36" s="55">
        <v>7.0</v>
      </c>
      <c r="B36" s="61" t="s">
        <v>107</v>
      </c>
      <c r="C36" s="62" t="s">
        <v>108</v>
      </c>
      <c r="D36" s="57" t="s">
        <v>109</v>
      </c>
      <c r="E36" s="63" t="s">
        <v>87</v>
      </c>
      <c r="F36" s="64">
        <v>1908.75</v>
      </c>
      <c r="G36" s="64">
        <v>429.24</v>
      </c>
      <c r="H36" s="64">
        <v>36.13</v>
      </c>
      <c r="I36" s="64">
        <v>3.43</v>
      </c>
      <c r="J36" s="65"/>
      <c r="K36" s="65">
        <v>3536.15</v>
      </c>
      <c r="L36" s="65">
        <v>795.21</v>
      </c>
      <c r="M36" s="65">
        <v>66.93</v>
      </c>
      <c r="N36" s="65">
        <v>6.35</v>
      </c>
      <c r="O36" s="65">
        <v>35.74</v>
      </c>
      <c r="P36" s="65">
        <v>66.21</v>
      </c>
      <c r="Q36" s="65"/>
      <c r="R36" s="8"/>
      <c r="S36" s="8"/>
      <c r="T36" s="8"/>
      <c r="U36" s="8"/>
      <c r="V36" s="8"/>
      <c r="W36" s="8"/>
      <c r="X36" s="8"/>
      <c r="Y36" s="8"/>
      <c r="Z36" s="8"/>
    </row>
    <row r="37" ht="96.0" customHeight="1">
      <c r="A37" s="55">
        <v>8.0</v>
      </c>
      <c r="B37" s="61" t="s">
        <v>110</v>
      </c>
      <c r="C37" s="62" t="s">
        <v>111</v>
      </c>
      <c r="D37" s="57" t="s">
        <v>109</v>
      </c>
      <c r="E37" s="63" t="s">
        <v>87</v>
      </c>
      <c r="F37" s="64">
        <v>5342.79</v>
      </c>
      <c r="G37" s="64">
        <v>359.8</v>
      </c>
      <c r="H37" s="64">
        <v>636.03</v>
      </c>
      <c r="I37" s="64">
        <v>94.94</v>
      </c>
      <c r="J37" s="65"/>
      <c r="K37" s="65">
        <v>9898.05</v>
      </c>
      <c r="L37" s="65">
        <v>666.57</v>
      </c>
      <c r="M37" s="65">
        <v>1178.31</v>
      </c>
      <c r="N37" s="65">
        <v>175.89</v>
      </c>
      <c r="O37" s="65">
        <v>31.26</v>
      </c>
      <c r="P37" s="65">
        <v>57.91</v>
      </c>
      <c r="Q37" s="65"/>
      <c r="R37" s="8"/>
      <c r="S37" s="8"/>
      <c r="T37" s="8"/>
      <c r="U37" s="8"/>
      <c r="V37" s="8"/>
      <c r="W37" s="8"/>
      <c r="X37" s="8"/>
      <c r="Y37" s="8"/>
      <c r="Z37" s="8"/>
    </row>
    <row r="38" ht="96.0" customHeight="1">
      <c r="A38" s="55">
        <v>9.0</v>
      </c>
      <c r="B38" s="61" t="s">
        <v>112</v>
      </c>
      <c r="C38" s="62" t="s">
        <v>113</v>
      </c>
      <c r="D38" s="57" t="s">
        <v>90</v>
      </c>
      <c r="E38" s="63" t="s">
        <v>87</v>
      </c>
      <c r="F38" s="64">
        <v>7581.97</v>
      </c>
      <c r="G38" s="64">
        <v>496.5</v>
      </c>
      <c r="H38" s="64">
        <v>68.69</v>
      </c>
      <c r="I38" s="64">
        <v>6.66</v>
      </c>
      <c r="J38" s="65"/>
      <c r="K38" s="65">
        <v>14046.36</v>
      </c>
      <c r="L38" s="65">
        <v>919.82</v>
      </c>
      <c r="M38" s="65">
        <v>127.26</v>
      </c>
      <c r="N38" s="65">
        <v>12.34</v>
      </c>
      <c r="O38" s="65">
        <v>42.4</v>
      </c>
      <c r="P38" s="65">
        <v>78.55</v>
      </c>
      <c r="Q38" s="65"/>
      <c r="R38" s="8"/>
      <c r="S38" s="8"/>
      <c r="T38" s="8"/>
      <c r="U38" s="8"/>
      <c r="V38" s="8"/>
      <c r="W38" s="8"/>
      <c r="X38" s="8"/>
      <c r="Y38" s="8"/>
      <c r="Z38" s="8"/>
    </row>
    <row r="39" ht="96.0" customHeight="1">
      <c r="A39" s="55">
        <v>10.0</v>
      </c>
      <c r="B39" s="61" t="s">
        <v>114</v>
      </c>
      <c r="C39" s="62" t="s">
        <v>115</v>
      </c>
      <c r="D39" s="57" t="s">
        <v>96</v>
      </c>
      <c r="E39" s="63" t="s">
        <v>97</v>
      </c>
      <c r="F39" s="64">
        <v>1567.98</v>
      </c>
      <c r="G39" s="64">
        <v>86.18</v>
      </c>
      <c r="H39" s="64">
        <v>14.27</v>
      </c>
      <c r="I39" s="65"/>
      <c r="J39" s="65"/>
      <c r="K39" s="65">
        <v>4701.43</v>
      </c>
      <c r="L39" s="65">
        <v>258.4</v>
      </c>
      <c r="M39" s="65">
        <v>42.79</v>
      </c>
      <c r="N39" s="65"/>
      <c r="O39" s="65">
        <v>6.66</v>
      </c>
      <c r="P39" s="65">
        <v>19.97</v>
      </c>
      <c r="Q39" s="65"/>
      <c r="R39" s="8"/>
      <c r="S39" s="8"/>
      <c r="T39" s="8"/>
      <c r="U39" s="8"/>
      <c r="V39" s="8"/>
      <c r="W39" s="8"/>
      <c r="X39" s="8"/>
      <c r="Y39" s="8"/>
      <c r="Z39" s="8"/>
    </row>
    <row r="40" ht="96.0" customHeight="1">
      <c r="A40" s="55">
        <v>11.0</v>
      </c>
      <c r="B40" s="61" t="s">
        <v>116</v>
      </c>
      <c r="C40" s="62" t="s">
        <v>117</v>
      </c>
      <c r="D40" s="57" t="s">
        <v>118</v>
      </c>
      <c r="E40" s="63" t="s">
        <v>93</v>
      </c>
      <c r="F40" s="64">
        <v>1706.82</v>
      </c>
      <c r="G40" s="64">
        <v>331.27</v>
      </c>
      <c r="H40" s="64">
        <v>291.83</v>
      </c>
      <c r="I40" s="64">
        <v>30.79</v>
      </c>
      <c r="J40" s="65"/>
      <c r="K40" s="65">
        <v>1703.58</v>
      </c>
      <c r="L40" s="65">
        <v>330.64</v>
      </c>
      <c r="M40" s="65">
        <v>291.28</v>
      </c>
      <c r="N40" s="65">
        <v>30.73</v>
      </c>
      <c r="O40" s="65">
        <v>27.22</v>
      </c>
      <c r="P40" s="65">
        <v>27.17</v>
      </c>
      <c r="Q40" s="65"/>
      <c r="R40" s="8"/>
      <c r="S40" s="8"/>
      <c r="T40" s="8"/>
      <c r="U40" s="8"/>
      <c r="V40" s="8"/>
      <c r="W40" s="8"/>
      <c r="X40" s="8"/>
      <c r="Y40" s="8"/>
      <c r="Z40" s="8"/>
    </row>
    <row r="41" ht="96.0" customHeight="1">
      <c r="A41" s="55">
        <v>12.0</v>
      </c>
      <c r="B41" s="61" t="s">
        <v>119</v>
      </c>
      <c r="C41" s="62" t="s">
        <v>120</v>
      </c>
      <c r="D41" s="57" t="s">
        <v>118</v>
      </c>
      <c r="E41" s="63" t="s">
        <v>93</v>
      </c>
      <c r="F41" s="64">
        <v>2972.9</v>
      </c>
      <c r="G41" s="64">
        <v>425.95</v>
      </c>
      <c r="H41" s="64">
        <v>143.5</v>
      </c>
      <c r="I41" s="64">
        <v>16.45</v>
      </c>
      <c r="J41" s="65"/>
      <c r="K41" s="65">
        <v>2967.25</v>
      </c>
      <c r="L41" s="65">
        <v>425.14</v>
      </c>
      <c r="M41" s="65">
        <v>143.23</v>
      </c>
      <c r="N41" s="65">
        <v>16.42</v>
      </c>
      <c r="O41" s="65">
        <v>35.0</v>
      </c>
      <c r="P41" s="65">
        <v>34.93</v>
      </c>
      <c r="Q41" s="65"/>
      <c r="R41" s="8"/>
      <c r="S41" s="8"/>
      <c r="T41" s="8"/>
      <c r="U41" s="8"/>
      <c r="V41" s="8"/>
      <c r="W41" s="8"/>
      <c r="X41" s="8"/>
      <c r="Y41" s="8"/>
      <c r="Z41" s="8"/>
    </row>
    <row r="42" ht="96.0" customHeight="1">
      <c r="A42" s="55">
        <v>13.0</v>
      </c>
      <c r="B42" s="61" t="s">
        <v>121</v>
      </c>
      <c r="C42" s="62" t="s">
        <v>122</v>
      </c>
      <c r="D42" s="57" t="s">
        <v>123</v>
      </c>
      <c r="E42" s="63" t="s">
        <v>93</v>
      </c>
      <c r="F42" s="64">
        <v>829.99</v>
      </c>
      <c r="G42" s="64">
        <v>415.88</v>
      </c>
      <c r="H42" s="64">
        <v>36.75</v>
      </c>
      <c r="I42" s="64">
        <v>0.57</v>
      </c>
      <c r="J42" s="65"/>
      <c r="K42" s="65">
        <v>828.41</v>
      </c>
      <c r="L42" s="65">
        <v>415.09</v>
      </c>
      <c r="M42" s="65">
        <v>36.68</v>
      </c>
      <c r="N42" s="65">
        <v>0.57</v>
      </c>
      <c r="O42" s="65">
        <v>26.97</v>
      </c>
      <c r="P42" s="65">
        <v>26.92</v>
      </c>
      <c r="Q42" s="65"/>
      <c r="R42" s="8"/>
      <c r="S42" s="8"/>
      <c r="T42" s="8"/>
      <c r="U42" s="8"/>
      <c r="V42" s="8"/>
      <c r="W42" s="8"/>
      <c r="X42" s="8"/>
      <c r="Y42" s="8"/>
      <c r="Z42" s="8"/>
    </row>
    <row r="43" ht="96.0" customHeight="1">
      <c r="A43" s="55">
        <v>14.0</v>
      </c>
      <c r="B43" s="61" t="s">
        <v>124</v>
      </c>
      <c r="C43" s="62" t="s">
        <v>125</v>
      </c>
      <c r="D43" s="57" t="s">
        <v>90</v>
      </c>
      <c r="E43" s="63" t="s">
        <v>93</v>
      </c>
      <c r="F43" s="64">
        <v>10169.02</v>
      </c>
      <c r="G43" s="64">
        <v>1475.69</v>
      </c>
      <c r="H43" s="64">
        <v>150.93</v>
      </c>
      <c r="I43" s="64">
        <v>48.86</v>
      </c>
      <c r="J43" s="65"/>
      <c r="K43" s="65">
        <v>10149.7</v>
      </c>
      <c r="L43" s="65">
        <v>1472.89</v>
      </c>
      <c r="M43" s="65">
        <v>150.64</v>
      </c>
      <c r="N43" s="65">
        <v>48.77</v>
      </c>
      <c r="O43" s="65">
        <v>119.78</v>
      </c>
      <c r="P43" s="65">
        <v>119.55</v>
      </c>
      <c r="Q43" s="65"/>
      <c r="R43" s="8"/>
      <c r="S43" s="8"/>
      <c r="T43" s="8"/>
      <c r="U43" s="8"/>
      <c r="V43" s="8"/>
      <c r="W43" s="8"/>
      <c r="X43" s="8"/>
      <c r="Y43" s="8"/>
      <c r="Z43" s="8"/>
    </row>
    <row r="44" ht="12.75" customHeight="1">
      <c r="A44" s="60" t="s">
        <v>126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3"/>
      <c r="R44" s="8"/>
      <c r="S44" s="8"/>
      <c r="T44" s="8"/>
      <c r="U44" s="8"/>
      <c r="V44" s="8"/>
      <c r="W44" s="8"/>
      <c r="X44" s="8"/>
      <c r="Y44" s="8"/>
      <c r="Z44" s="8"/>
    </row>
    <row r="45" ht="96.0" customHeight="1">
      <c r="A45" s="55">
        <v>15.0</v>
      </c>
      <c r="B45" s="61" t="s">
        <v>127</v>
      </c>
      <c r="C45" s="62" t="s">
        <v>128</v>
      </c>
      <c r="D45" s="57" t="s">
        <v>129</v>
      </c>
      <c r="E45" s="63" t="s">
        <v>130</v>
      </c>
      <c r="F45" s="64">
        <v>2722.42</v>
      </c>
      <c r="G45" s="64">
        <v>1137.38</v>
      </c>
      <c r="H45" s="64">
        <v>182.31</v>
      </c>
      <c r="I45" s="64">
        <v>84.41</v>
      </c>
      <c r="J45" s="65"/>
      <c r="K45" s="65">
        <v>12684.84</v>
      </c>
      <c r="L45" s="65">
        <v>5299.51</v>
      </c>
      <c r="M45" s="65">
        <v>849.46</v>
      </c>
      <c r="N45" s="65">
        <v>393.3</v>
      </c>
      <c r="O45" s="65">
        <v>85.84</v>
      </c>
      <c r="P45" s="65">
        <v>399.96</v>
      </c>
      <c r="Q45" s="65"/>
      <c r="R45" s="8"/>
      <c r="S45" s="8"/>
      <c r="T45" s="8"/>
      <c r="U45" s="8"/>
      <c r="V45" s="8"/>
      <c r="W45" s="8"/>
      <c r="X45" s="8"/>
      <c r="Y45" s="8"/>
      <c r="Z45" s="8"/>
    </row>
    <row r="46" ht="111.0" customHeight="1">
      <c r="A46" s="55">
        <v>16.0</v>
      </c>
      <c r="B46" s="61" t="s">
        <v>131</v>
      </c>
      <c r="C46" s="62" t="s">
        <v>132</v>
      </c>
      <c r="D46" s="57" t="s">
        <v>100</v>
      </c>
      <c r="E46" s="63" t="s">
        <v>130</v>
      </c>
      <c r="F46" s="64">
        <v>11855.09</v>
      </c>
      <c r="G46" s="64">
        <v>2066.13</v>
      </c>
      <c r="H46" s="64">
        <v>42.41</v>
      </c>
      <c r="I46" s="64">
        <v>24.7</v>
      </c>
      <c r="J46" s="65"/>
      <c r="K46" s="65">
        <v>55237.61</v>
      </c>
      <c r="L46" s="65">
        <v>9626.93</v>
      </c>
      <c r="M46" s="65">
        <v>197.61</v>
      </c>
      <c r="N46" s="65">
        <v>115.09</v>
      </c>
      <c r="O46" s="65">
        <v>159.67</v>
      </c>
      <c r="P46" s="65">
        <v>743.97</v>
      </c>
      <c r="Q46" s="65"/>
      <c r="R46" s="8"/>
      <c r="S46" s="8"/>
      <c r="T46" s="8"/>
      <c r="U46" s="8"/>
      <c r="V46" s="8"/>
      <c r="W46" s="8"/>
      <c r="X46" s="8"/>
      <c r="Y46" s="8"/>
      <c r="Z46" s="8"/>
    </row>
    <row r="47" ht="108.0" customHeight="1">
      <c r="A47" s="55">
        <v>17.0</v>
      </c>
      <c r="B47" s="61" t="s">
        <v>133</v>
      </c>
      <c r="C47" s="62" t="s">
        <v>134</v>
      </c>
      <c r="D47" s="57" t="s">
        <v>135</v>
      </c>
      <c r="E47" s="63" t="s">
        <v>136</v>
      </c>
      <c r="F47" s="64">
        <v>228.59</v>
      </c>
      <c r="G47" s="64">
        <v>228.59</v>
      </c>
      <c r="H47" s="65"/>
      <c r="I47" s="65"/>
      <c r="J47" s="65"/>
      <c r="K47" s="65">
        <v>2075.44</v>
      </c>
      <c r="L47" s="65">
        <v>2075.44</v>
      </c>
      <c r="M47" s="65"/>
      <c r="N47" s="65"/>
      <c r="O47" s="65">
        <v>20.8</v>
      </c>
      <c r="P47" s="65">
        <v>188.85</v>
      </c>
      <c r="Q47" s="65"/>
      <c r="R47" s="8"/>
      <c r="S47" s="8"/>
      <c r="T47" s="8"/>
      <c r="U47" s="8"/>
      <c r="V47" s="8"/>
      <c r="W47" s="8"/>
      <c r="X47" s="8"/>
      <c r="Y47" s="8"/>
      <c r="Z47" s="8"/>
    </row>
    <row r="48" ht="96.0" customHeight="1">
      <c r="A48" s="55">
        <v>18.0</v>
      </c>
      <c r="B48" s="61" t="s">
        <v>137</v>
      </c>
      <c r="C48" s="62" t="s">
        <v>138</v>
      </c>
      <c r="D48" s="57" t="s">
        <v>129</v>
      </c>
      <c r="E48" s="63" t="s">
        <v>139</v>
      </c>
      <c r="F48" s="64">
        <v>3267.75</v>
      </c>
      <c r="G48" s="64">
        <v>671.46</v>
      </c>
      <c r="H48" s="64">
        <v>42.12</v>
      </c>
      <c r="I48" s="64">
        <v>27.28</v>
      </c>
      <c r="J48" s="65"/>
      <c r="K48" s="65">
        <v>8005.99</v>
      </c>
      <c r="L48" s="65">
        <v>1645.08</v>
      </c>
      <c r="M48" s="65">
        <v>103.19</v>
      </c>
      <c r="N48" s="65">
        <v>66.84</v>
      </c>
      <c r="O48" s="65">
        <v>51.89</v>
      </c>
      <c r="P48" s="65">
        <v>127.13</v>
      </c>
      <c r="Q48" s="65"/>
      <c r="R48" s="8"/>
      <c r="S48" s="8"/>
      <c r="T48" s="8"/>
      <c r="U48" s="8"/>
      <c r="V48" s="8"/>
      <c r="W48" s="8"/>
      <c r="X48" s="8"/>
      <c r="Y48" s="8"/>
      <c r="Z48" s="8"/>
    </row>
    <row r="49" ht="96.0" customHeight="1">
      <c r="A49" s="55">
        <v>19.0</v>
      </c>
      <c r="B49" s="61" t="s">
        <v>140</v>
      </c>
      <c r="C49" s="62" t="s">
        <v>141</v>
      </c>
      <c r="D49" s="57" t="s">
        <v>142</v>
      </c>
      <c r="E49" s="63" t="s">
        <v>143</v>
      </c>
      <c r="F49" s="64">
        <v>2.17</v>
      </c>
      <c r="G49" s="65"/>
      <c r="H49" s="65"/>
      <c r="I49" s="65"/>
      <c r="J49" s="65"/>
      <c r="K49" s="65">
        <v>4519.03</v>
      </c>
      <c r="L49" s="65"/>
      <c r="M49" s="65"/>
      <c r="N49" s="65"/>
      <c r="O49" s="65"/>
      <c r="P49" s="65"/>
      <c r="Q49" s="65"/>
      <c r="R49" s="8"/>
      <c r="S49" s="8"/>
      <c r="T49" s="8"/>
      <c r="U49" s="8"/>
      <c r="V49" s="8"/>
      <c r="W49" s="8"/>
      <c r="X49" s="8"/>
      <c r="Y49" s="8"/>
      <c r="Z49" s="8"/>
    </row>
    <row r="50" ht="96.0" customHeight="1">
      <c r="A50" s="55">
        <v>20.0</v>
      </c>
      <c r="B50" s="61" t="s">
        <v>144</v>
      </c>
      <c r="C50" s="62" t="s">
        <v>145</v>
      </c>
      <c r="D50" s="57" t="s">
        <v>146</v>
      </c>
      <c r="E50" s="63" t="s">
        <v>136</v>
      </c>
      <c r="F50" s="64">
        <v>388.34</v>
      </c>
      <c r="G50" s="64">
        <v>288.84</v>
      </c>
      <c r="H50" s="64">
        <v>1.09</v>
      </c>
      <c r="I50" s="65"/>
      <c r="J50" s="65"/>
      <c r="K50" s="65">
        <v>3525.86</v>
      </c>
      <c r="L50" s="65">
        <v>2622.47</v>
      </c>
      <c r="M50" s="65">
        <v>9.9</v>
      </c>
      <c r="N50" s="65"/>
      <c r="O50" s="65">
        <v>24.05</v>
      </c>
      <c r="P50" s="65">
        <v>218.36</v>
      </c>
      <c r="Q50" s="65"/>
      <c r="R50" s="8"/>
      <c r="S50" s="8"/>
      <c r="T50" s="8"/>
      <c r="U50" s="8"/>
      <c r="V50" s="8"/>
      <c r="W50" s="8"/>
      <c r="X50" s="8"/>
      <c r="Y50" s="8"/>
      <c r="Z50" s="8"/>
    </row>
    <row r="51" ht="96.0" customHeight="1">
      <c r="A51" s="55">
        <v>21.0</v>
      </c>
      <c r="B51" s="61" t="s">
        <v>147</v>
      </c>
      <c r="C51" s="62" t="s">
        <v>148</v>
      </c>
      <c r="D51" s="57" t="s">
        <v>149</v>
      </c>
      <c r="E51" s="63" t="s">
        <v>136</v>
      </c>
      <c r="F51" s="64">
        <v>1361.3</v>
      </c>
      <c r="G51" s="64">
        <v>945.88</v>
      </c>
      <c r="H51" s="64">
        <v>1.49</v>
      </c>
      <c r="I51" s="64">
        <v>0.19</v>
      </c>
      <c r="J51" s="65"/>
      <c r="K51" s="65">
        <v>12359.65</v>
      </c>
      <c r="L51" s="65">
        <v>8587.93</v>
      </c>
      <c r="M51" s="65">
        <v>13.53</v>
      </c>
      <c r="N51" s="65">
        <v>1.73</v>
      </c>
      <c r="O51" s="65">
        <v>72.26</v>
      </c>
      <c r="P51" s="65">
        <v>656.07</v>
      </c>
      <c r="Q51" s="65"/>
      <c r="R51" s="8"/>
      <c r="S51" s="8"/>
      <c r="T51" s="8"/>
      <c r="U51" s="8"/>
      <c r="V51" s="8"/>
      <c r="W51" s="8"/>
      <c r="X51" s="8"/>
      <c r="Y51" s="8"/>
      <c r="Z51" s="8"/>
    </row>
    <row r="52" ht="96.0" customHeight="1">
      <c r="A52" s="55">
        <v>22.0</v>
      </c>
      <c r="B52" s="61" t="s">
        <v>150</v>
      </c>
      <c r="C52" s="62" t="s">
        <v>151</v>
      </c>
      <c r="D52" s="57" t="s">
        <v>152</v>
      </c>
      <c r="E52" s="66">
        <v>1017.0</v>
      </c>
      <c r="F52" s="64">
        <v>51.71</v>
      </c>
      <c r="G52" s="65"/>
      <c r="H52" s="65"/>
      <c r="I52" s="65"/>
      <c r="J52" s="65"/>
      <c r="K52" s="65">
        <v>52589.07</v>
      </c>
      <c r="L52" s="65"/>
      <c r="M52" s="65"/>
      <c r="N52" s="65"/>
      <c r="O52" s="65"/>
      <c r="P52" s="65"/>
      <c r="Q52" s="65"/>
      <c r="R52" s="8"/>
      <c r="S52" s="8"/>
      <c r="T52" s="8"/>
      <c r="U52" s="8"/>
      <c r="V52" s="8"/>
      <c r="W52" s="8"/>
      <c r="X52" s="8"/>
      <c r="Y52" s="8"/>
      <c r="Z52" s="8"/>
    </row>
    <row r="53" ht="96.0" customHeight="1">
      <c r="A53" s="55">
        <v>23.0</v>
      </c>
      <c r="B53" s="61" t="s">
        <v>153</v>
      </c>
      <c r="C53" s="62" t="s">
        <v>154</v>
      </c>
      <c r="D53" s="57" t="s">
        <v>155</v>
      </c>
      <c r="E53" s="63" t="s">
        <v>136</v>
      </c>
      <c r="F53" s="64">
        <v>113.55</v>
      </c>
      <c r="G53" s="64">
        <v>113.55</v>
      </c>
      <c r="H53" s="65"/>
      <c r="I53" s="65"/>
      <c r="J53" s="65"/>
      <c r="K53" s="65">
        <v>1030.95</v>
      </c>
      <c r="L53" s="65">
        <v>1030.95</v>
      </c>
      <c r="M53" s="65"/>
      <c r="N53" s="65"/>
      <c r="O53" s="65">
        <v>8.38</v>
      </c>
      <c r="P53" s="65">
        <v>76.08</v>
      </c>
      <c r="Q53" s="65"/>
      <c r="R53" s="8"/>
      <c r="S53" s="8"/>
      <c r="T53" s="8"/>
      <c r="U53" s="8"/>
      <c r="V53" s="8"/>
      <c r="W53" s="8"/>
      <c r="X53" s="8"/>
      <c r="Y53" s="8"/>
      <c r="Z53" s="8"/>
    </row>
    <row r="54" ht="96.0" customHeight="1">
      <c r="A54" s="55">
        <v>24.0</v>
      </c>
      <c r="B54" s="61" t="s">
        <v>156</v>
      </c>
      <c r="C54" s="62" t="s">
        <v>157</v>
      </c>
      <c r="D54" s="57" t="s">
        <v>158</v>
      </c>
      <c r="E54" s="63" t="s">
        <v>159</v>
      </c>
      <c r="F54" s="64">
        <v>54.18</v>
      </c>
      <c r="G54" s="65"/>
      <c r="H54" s="65"/>
      <c r="I54" s="65"/>
      <c r="J54" s="65"/>
      <c r="K54" s="65">
        <v>9838.33</v>
      </c>
      <c r="L54" s="65"/>
      <c r="M54" s="65"/>
      <c r="N54" s="65"/>
      <c r="O54" s="65"/>
      <c r="P54" s="65"/>
      <c r="Q54" s="65"/>
      <c r="R54" s="8"/>
      <c r="S54" s="8"/>
      <c r="T54" s="8"/>
      <c r="U54" s="8"/>
      <c r="V54" s="8"/>
      <c r="W54" s="8"/>
      <c r="X54" s="8"/>
      <c r="Y54" s="8"/>
      <c r="Z54" s="8"/>
    </row>
    <row r="55" ht="96.0" customHeight="1">
      <c r="A55" s="55">
        <v>25.0</v>
      </c>
      <c r="B55" s="61" t="s">
        <v>160</v>
      </c>
      <c r="C55" s="62" t="s">
        <v>161</v>
      </c>
      <c r="D55" s="57" t="s">
        <v>162</v>
      </c>
      <c r="E55" s="63" t="s">
        <v>163</v>
      </c>
      <c r="F55" s="64">
        <v>25688.99</v>
      </c>
      <c r="G55" s="64">
        <v>1334.41</v>
      </c>
      <c r="H55" s="64">
        <v>607.2</v>
      </c>
      <c r="I55" s="64">
        <v>37.11</v>
      </c>
      <c r="J55" s="65"/>
      <c r="K55" s="65">
        <v>11739.87</v>
      </c>
      <c r="L55" s="65">
        <v>609.83</v>
      </c>
      <c r="M55" s="65">
        <v>277.49</v>
      </c>
      <c r="N55" s="65">
        <v>16.96</v>
      </c>
      <c r="O55" s="65">
        <v>100.71</v>
      </c>
      <c r="P55" s="65">
        <v>46.02</v>
      </c>
      <c r="Q55" s="65"/>
      <c r="R55" s="8"/>
      <c r="S55" s="8"/>
      <c r="T55" s="8"/>
      <c r="U55" s="8"/>
      <c r="V55" s="8"/>
      <c r="W55" s="8"/>
      <c r="X55" s="8"/>
      <c r="Y55" s="8"/>
      <c r="Z55" s="8"/>
    </row>
    <row r="56" ht="99.0" customHeight="1">
      <c r="A56" s="55">
        <v>26.0</v>
      </c>
      <c r="B56" s="61" t="s">
        <v>164</v>
      </c>
      <c r="C56" s="62" t="s">
        <v>165</v>
      </c>
      <c r="D56" s="57" t="s">
        <v>166</v>
      </c>
      <c r="E56" s="63" t="s">
        <v>167</v>
      </c>
      <c r="F56" s="64">
        <v>10937.29</v>
      </c>
      <c r="G56" s="64">
        <v>1073.52</v>
      </c>
      <c r="H56" s="64">
        <v>46.17</v>
      </c>
      <c r="I56" s="65"/>
      <c r="J56" s="65"/>
      <c r="K56" s="65">
        <v>3445.25</v>
      </c>
      <c r="L56" s="65">
        <v>338.16</v>
      </c>
      <c r="M56" s="65">
        <v>14.54</v>
      </c>
      <c r="N56" s="65"/>
      <c r="O56" s="65">
        <v>84.0</v>
      </c>
      <c r="P56" s="65">
        <v>26.46</v>
      </c>
      <c r="Q56" s="65"/>
      <c r="R56" s="8"/>
      <c r="S56" s="8"/>
      <c r="T56" s="8"/>
      <c r="U56" s="8"/>
      <c r="V56" s="8"/>
      <c r="W56" s="8"/>
      <c r="X56" s="8"/>
      <c r="Y56" s="8"/>
      <c r="Z56" s="8"/>
    </row>
    <row r="57" ht="96.0" customHeight="1">
      <c r="A57" s="55">
        <v>27.0</v>
      </c>
      <c r="B57" s="61" t="s">
        <v>168</v>
      </c>
      <c r="C57" s="62" t="s">
        <v>169</v>
      </c>
      <c r="D57" s="57" t="s">
        <v>96</v>
      </c>
      <c r="E57" s="63" t="s">
        <v>170</v>
      </c>
      <c r="F57" s="64">
        <v>246.08</v>
      </c>
      <c r="G57" s="64">
        <v>167.55</v>
      </c>
      <c r="H57" s="64">
        <v>32.06</v>
      </c>
      <c r="I57" s="65"/>
      <c r="J57" s="65"/>
      <c r="K57" s="65">
        <v>221.47</v>
      </c>
      <c r="L57" s="65">
        <v>150.8</v>
      </c>
      <c r="M57" s="65">
        <v>28.85</v>
      </c>
      <c r="N57" s="65"/>
      <c r="O57" s="65">
        <v>12.8</v>
      </c>
      <c r="P57" s="65">
        <v>11.52</v>
      </c>
      <c r="Q57" s="65"/>
      <c r="R57" s="8"/>
      <c r="S57" s="8"/>
      <c r="T57" s="8"/>
      <c r="U57" s="8"/>
      <c r="V57" s="8"/>
      <c r="W57" s="8"/>
      <c r="X57" s="8"/>
      <c r="Y57" s="8"/>
      <c r="Z57" s="8"/>
    </row>
    <row r="58" ht="96.0" customHeight="1">
      <c r="A58" s="55">
        <v>28.0</v>
      </c>
      <c r="B58" s="61" t="s">
        <v>171</v>
      </c>
      <c r="C58" s="62" t="s">
        <v>172</v>
      </c>
      <c r="D58" s="57" t="s">
        <v>173</v>
      </c>
      <c r="E58" s="63" t="s">
        <v>174</v>
      </c>
      <c r="F58" s="64">
        <v>29597.0</v>
      </c>
      <c r="G58" s="65"/>
      <c r="H58" s="65"/>
      <c r="I58" s="65"/>
      <c r="J58" s="65"/>
      <c r="K58" s="65">
        <v>10521.73</v>
      </c>
      <c r="L58" s="65"/>
      <c r="M58" s="65"/>
      <c r="N58" s="65"/>
      <c r="O58" s="65"/>
      <c r="P58" s="65"/>
      <c r="Q58" s="65"/>
      <c r="R58" s="8"/>
      <c r="S58" s="8"/>
      <c r="T58" s="8"/>
      <c r="U58" s="8"/>
      <c r="V58" s="8"/>
      <c r="W58" s="8"/>
      <c r="X58" s="8"/>
      <c r="Y58" s="8"/>
      <c r="Z58" s="8"/>
    </row>
    <row r="59" ht="12.75" customHeight="1">
      <c r="A59" s="60" t="s">
        <v>175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3"/>
      <c r="R59" s="8"/>
      <c r="S59" s="8"/>
      <c r="T59" s="8"/>
      <c r="U59" s="8"/>
      <c r="V59" s="8"/>
      <c r="W59" s="8"/>
      <c r="X59" s="8"/>
      <c r="Y59" s="8"/>
      <c r="Z59" s="8"/>
    </row>
    <row r="60" ht="96.0" customHeight="1">
      <c r="A60" s="55">
        <v>29.0</v>
      </c>
      <c r="B60" s="61" t="s">
        <v>176</v>
      </c>
      <c r="C60" s="62" t="s">
        <v>177</v>
      </c>
      <c r="D60" s="57" t="s">
        <v>178</v>
      </c>
      <c r="E60" s="66">
        <v>328.1</v>
      </c>
      <c r="F60" s="64">
        <v>10.81</v>
      </c>
      <c r="G60" s="64">
        <v>10.81</v>
      </c>
      <c r="H60" s="65"/>
      <c r="I60" s="65"/>
      <c r="J60" s="65"/>
      <c r="K60" s="65">
        <v>3546.76</v>
      </c>
      <c r="L60" s="65">
        <v>3546.76</v>
      </c>
      <c r="M60" s="65"/>
      <c r="N60" s="65"/>
      <c r="O60" s="65">
        <v>0.9</v>
      </c>
      <c r="P60" s="65">
        <v>295.29</v>
      </c>
      <c r="Q60" s="65"/>
      <c r="R60" s="8"/>
      <c r="S60" s="8"/>
      <c r="T60" s="8"/>
      <c r="U60" s="8"/>
      <c r="V60" s="8"/>
      <c r="W60" s="8"/>
      <c r="X60" s="8"/>
      <c r="Y60" s="8"/>
      <c r="Z60" s="8"/>
    </row>
    <row r="61" ht="96.0" customHeight="1">
      <c r="A61" s="55">
        <v>30.0</v>
      </c>
      <c r="B61" s="61" t="s">
        <v>179</v>
      </c>
      <c r="C61" s="62" t="s">
        <v>180</v>
      </c>
      <c r="D61" s="57" t="s">
        <v>129</v>
      </c>
      <c r="E61" s="63" t="s">
        <v>181</v>
      </c>
      <c r="F61" s="64">
        <v>2765.94</v>
      </c>
      <c r="G61" s="64">
        <v>1152.75</v>
      </c>
      <c r="H61" s="64">
        <v>182.31</v>
      </c>
      <c r="I61" s="64">
        <v>84.41</v>
      </c>
      <c r="J61" s="65"/>
      <c r="K61" s="65">
        <v>2323.39</v>
      </c>
      <c r="L61" s="65">
        <v>968.31</v>
      </c>
      <c r="M61" s="65">
        <v>153.14</v>
      </c>
      <c r="N61" s="65">
        <v>70.9</v>
      </c>
      <c r="O61" s="65">
        <v>87.0</v>
      </c>
      <c r="P61" s="65">
        <v>73.08</v>
      </c>
      <c r="Q61" s="65"/>
      <c r="R61" s="8"/>
      <c r="S61" s="8"/>
      <c r="T61" s="8"/>
      <c r="U61" s="8"/>
      <c r="V61" s="8"/>
      <c r="W61" s="8"/>
      <c r="X61" s="8"/>
      <c r="Y61" s="8"/>
      <c r="Z61" s="8"/>
    </row>
    <row r="62" ht="96.0" customHeight="1">
      <c r="A62" s="55">
        <v>31.0</v>
      </c>
      <c r="B62" s="61" t="s">
        <v>182</v>
      </c>
      <c r="C62" s="62" t="s">
        <v>183</v>
      </c>
      <c r="D62" s="57" t="s">
        <v>184</v>
      </c>
      <c r="E62" s="63" t="s">
        <v>185</v>
      </c>
      <c r="F62" s="64">
        <v>2165.7</v>
      </c>
      <c r="G62" s="64">
        <v>680.76</v>
      </c>
      <c r="H62" s="64">
        <v>18.27</v>
      </c>
      <c r="I62" s="64">
        <v>0.38</v>
      </c>
      <c r="J62" s="65"/>
      <c r="K62" s="65">
        <v>7105.66</v>
      </c>
      <c r="L62" s="65">
        <v>2233.57</v>
      </c>
      <c r="M62" s="65">
        <v>59.94</v>
      </c>
      <c r="N62" s="65">
        <v>1.25</v>
      </c>
      <c r="O62" s="65">
        <v>53.9</v>
      </c>
      <c r="P62" s="65">
        <v>176.85</v>
      </c>
      <c r="Q62" s="65"/>
      <c r="R62" s="8"/>
      <c r="S62" s="8"/>
      <c r="T62" s="8"/>
      <c r="U62" s="8"/>
      <c r="V62" s="8"/>
      <c r="W62" s="8"/>
      <c r="X62" s="8"/>
      <c r="Y62" s="8"/>
      <c r="Z62" s="8"/>
    </row>
    <row r="63" ht="96.0" customHeight="1">
      <c r="A63" s="55">
        <v>32.0</v>
      </c>
      <c r="B63" s="61" t="s">
        <v>186</v>
      </c>
      <c r="C63" s="62" t="s">
        <v>187</v>
      </c>
      <c r="D63" s="57" t="s">
        <v>100</v>
      </c>
      <c r="E63" s="63" t="s">
        <v>188</v>
      </c>
      <c r="F63" s="64">
        <v>9175.33</v>
      </c>
      <c r="G63" s="64">
        <v>1357.6</v>
      </c>
      <c r="H63" s="64">
        <v>545.93</v>
      </c>
      <c r="I63" s="64">
        <v>14.46</v>
      </c>
      <c r="J63" s="65"/>
      <c r="K63" s="65">
        <v>11659.09</v>
      </c>
      <c r="L63" s="65">
        <v>1725.1</v>
      </c>
      <c r="M63" s="65">
        <v>693.71</v>
      </c>
      <c r="N63" s="65">
        <v>18.37</v>
      </c>
      <c r="O63" s="65">
        <v>102.46</v>
      </c>
      <c r="P63" s="65">
        <v>130.2</v>
      </c>
      <c r="Q63" s="65"/>
      <c r="R63" s="8"/>
      <c r="S63" s="8"/>
      <c r="T63" s="8"/>
      <c r="U63" s="8"/>
      <c r="V63" s="8"/>
      <c r="W63" s="8"/>
      <c r="X63" s="8"/>
      <c r="Y63" s="8"/>
      <c r="Z63" s="8"/>
    </row>
    <row r="64" ht="12.75" customHeight="1">
      <c r="A64" s="60" t="s">
        <v>189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3"/>
      <c r="R64" s="8"/>
      <c r="S64" s="8"/>
      <c r="T64" s="8"/>
      <c r="U64" s="8"/>
      <c r="V64" s="8"/>
      <c r="W64" s="8"/>
      <c r="X64" s="8"/>
      <c r="Y64" s="8"/>
      <c r="Z64" s="8"/>
    </row>
    <row r="65" ht="108.0" customHeight="1">
      <c r="A65" s="55">
        <v>33.0</v>
      </c>
      <c r="B65" s="61" t="s">
        <v>190</v>
      </c>
      <c r="C65" s="62" t="s">
        <v>191</v>
      </c>
      <c r="D65" s="57" t="s">
        <v>192</v>
      </c>
      <c r="E65" s="63" t="s">
        <v>193</v>
      </c>
      <c r="F65" s="64">
        <v>51.74</v>
      </c>
      <c r="G65" s="65"/>
      <c r="H65" s="64">
        <v>51.74</v>
      </c>
      <c r="I65" s="65"/>
      <c r="J65" s="65"/>
      <c r="K65" s="65">
        <v>1136.85</v>
      </c>
      <c r="L65" s="65"/>
      <c r="M65" s="65">
        <v>1136.85</v>
      </c>
      <c r="N65" s="65"/>
      <c r="O65" s="65"/>
      <c r="P65" s="65"/>
      <c r="Q65" s="65"/>
      <c r="R65" s="8"/>
      <c r="S65" s="8"/>
      <c r="T65" s="8"/>
      <c r="U65" s="8"/>
      <c r="V65" s="8"/>
      <c r="W65" s="8"/>
      <c r="X65" s="8"/>
      <c r="Y65" s="8"/>
      <c r="Z65" s="8"/>
    </row>
    <row r="66" ht="108.0" customHeight="1">
      <c r="A66" s="55">
        <v>34.0</v>
      </c>
      <c r="B66" s="61" t="s">
        <v>194</v>
      </c>
      <c r="C66" s="62" t="s">
        <v>195</v>
      </c>
      <c r="D66" s="57" t="s">
        <v>192</v>
      </c>
      <c r="E66" s="63" t="s">
        <v>196</v>
      </c>
      <c r="F66" s="64">
        <v>13.97</v>
      </c>
      <c r="G66" s="65"/>
      <c r="H66" s="64">
        <v>13.97</v>
      </c>
      <c r="I66" s="65"/>
      <c r="J66" s="65"/>
      <c r="K66" s="65">
        <v>306.95</v>
      </c>
      <c r="L66" s="65"/>
      <c r="M66" s="65">
        <v>306.95</v>
      </c>
      <c r="N66" s="65"/>
      <c r="O66" s="65"/>
      <c r="P66" s="65"/>
      <c r="Q66" s="65"/>
      <c r="R66" s="8"/>
      <c r="S66" s="8"/>
      <c r="T66" s="8"/>
      <c r="U66" s="8"/>
      <c r="V66" s="8"/>
      <c r="W66" s="8"/>
      <c r="X66" s="8"/>
      <c r="Y66" s="8"/>
      <c r="Z66" s="8"/>
    </row>
    <row r="67" ht="12.75" customHeight="1">
      <c r="A67" s="59" t="s">
        <v>197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3"/>
      <c r="R67" s="8"/>
      <c r="S67" s="8"/>
      <c r="T67" s="8"/>
      <c r="U67" s="8"/>
      <c r="V67" s="8"/>
      <c r="W67" s="8"/>
      <c r="X67" s="8"/>
      <c r="Y67" s="8"/>
      <c r="Z67" s="8"/>
    </row>
    <row r="68" ht="12.75" customHeight="1">
      <c r="A68" s="60" t="s">
        <v>198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3"/>
      <c r="R68" s="8"/>
      <c r="S68" s="8"/>
      <c r="T68" s="8"/>
      <c r="U68" s="8"/>
      <c r="V68" s="8"/>
      <c r="W68" s="8"/>
      <c r="X68" s="8"/>
      <c r="Y68" s="8"/>
      <c r="Z68" s="8"/>
    </row>
    <row r="69" ht="96.0" customHeight="1">
      <c r="A69" s="55">
        <v>35.0</v>
      </c>
      <c r="B69" s="61" t="s">
        <v>199</v>
      </c>
      <c r="C69" s="62" t="s">
        <v>200</v>
      </c>
      <c r="D69" s="57" t="s">
        <v>104</v>
      </c>
      <c r="E69" s="63" t="s">
        <v>201</v>
      </c>
      <c r="F69" s="64">
        <v>2461.28</v>
      </c>
      <c r="G69" s="64">
        <v>2149.36</v>
      </c>
      <c r="H69" s="64">
        <v>311.92</v>
      </c>
      <c r="I69" s="64">
        <v>147.29</v>
      </c>
      <c r="J69" s="65"/>
      <c r="K69" s="65">
        <v>2924.0</v>
      </c>
      <c r="L69" s="65">
        <v>2553.44</v>
      </c>
      <c r="M69" s="65">
        <v>370.56</v>
      </c>
      <c r="N69" s="65">
        <v>174.98</v>
      </c>
      <c r="O69" s="65">
        <v>188.54</v>
      </c>
      <c r="P69" s="65">
        <v>223.99</v>
      </c>
      <c r="Q69" s="65"/>
      <c r="R69" s="8"/>
      <c r="S69" s="8"/>
      <c r="T69" s="8"/>
      <c r="U69" s="8"/>
      <c r="V69" s="8"/>
      <c r="W69" s="8"/>
      <c r="X69" s="8"/>
      <c r="Y69" s="8"/>
      <c r="Z69" s="8"/>
    </row>
    <row r="70" ht="96.0" customHeight="1">
      <c r="A70" s="55">
        <v>36.0</v>
      </c>
      <c r="B70" s="61" t="s">
        <v>202</v>
      </c>
      <c r="C70" s="62" t="s">
        <v>203</v>
      </c>
      <c r="D70" s="57" t="s">
        <v>104</v>
      </c>
      <c r="E70" s="63" t="s">
        <v>204</v>
      </c>
      <c r="F70" s="64">
        <v>1496.49</v>
      </c>
      <c r="G70" s="64">
        <v>1184.57</v>
      </c>
      <c r="H70" s="64">
        <v>311.92</v>
      </c>
      <c r="I70" s="64">
        <v>147.29</v>
      </c>
      <c r="J70" s="65"/>
      <c r="K70" s="65">
        <v>1564.58</v>
      </c>
      <c r="L70" s="65">
        <v>1238.47</v>
      </c>
      <c r="M70" s="65">
        <v>326.11</v>
      </c>
      <c r="N70" s="65">
        <v>153.99</v>
      </c>
      <c r="O70" s="65">
        <v>103.91</v>
      </c>
      <c r="P70" s="65">
        <v>108.64</v>
      </c>
      <c r="Q70" s="65"/>
      <c r="R70" s="8"/>
      <c r="S70" s="8"/>
      <c r="T70" s="8"/>
      <c r="U70" s="8"/>
      <c r="V70" s="8"/>
      <c r="W70" s="8"/>
      <c r="X70" s="8"/>
      <c r="Y70" s="8"/>
      <c r="Z70" s="8"/>
    </row>
    <row r="71" ht="12.75" customHeight="1">
      <c r="A71" s="60" t="s">
        <v>205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3"/>
      <c r="R71" s="8"/>
      <c r="S71" s="8"/>
      <c r="T71" s="8"/>
      <c r="U71" s="8"/>
      <c r="V71" s="8"/>
      <c r="W71" s="8"/>
      <c r="X71" s="8"/>
      <c r="Y71" s="8"/>
      <c r="Z71" s="8"/>
    </row>
    <row r="72" ht="12.75" customHeight="1">
      <c r="A72" s="60" t="s">
        <v>206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3"/>
      <c r="R72" s="8"/>
      <c r="S72" s="8"/>
      <c r="T72" s="8"/>
      <c r="U72" s="8"/>
      <c r="V72" s="8"/>
      <c r="W72" s="8"/>
      <c r="X72" s="8"/>
      <c r="Y72" s="8"/>
      <c r="Z72" s="8"/>
    </row>
    <row r="73" ht="96.75" customHeight="1">
      <c r="A73" s="55">
        <v>37.0</v>
      </c>
      <c r="B73" s="61" t="s">
        <v>207</v>
      </c>
      <c r="C73" s="62" t="s">
        <v>208</v>
      </c>
      <c r="D73" s="57" t="s">
        <v>209</v>
      </c>
      <c r="E73" s="63" t="s">
        <v>210</v>
      </c>
      <c r="F73" s="64">
        <v>14505.05</v>
      </c>
      <c r="G73" s="64">
        <v>2103.64</v>
      </c>
      <c r="H73" s="64">
        <v>548.1</v>
      </c>
      <c r="I73" s="64">
        <v>33.49</v>
      </c>
      <c r="J73" s="65"/>
      <c r="K73" s="65">
        <v>2872.0</v>
      </c>
      <c r="L73" s="65">
        <v>416.52</v>
      </c>
      <c r="M73" s="65">
        <v>108.52</v>
      </c>
      <c r="N73" s="65">
        <v>6.63</v>
      </c>
      <c r="O73" s="65">
        <v>170.75</v>
      </c>
      <c r="P73" s="65">
        <v>33.81</v>
      </c>
      <c r="Q73" s="65"/>
      <c r="R73" s="8"/>
      <c r="S73" s="8"/>
      <c r="T73" s="8"/>
      <c r="U73" s="8"/>
      <c r="V73" s="8"/>
      <c r="W73" s="8"/>
      <c r="X73" s="8"/>
      <c r="Y73" s="8"/>
      <c r="Z73" s="8"/>
    </row>
    <row r="74" ht="108.75" customHeight="1">
      <c r="A74" s="55">
        <v>38.0</v>
      </c>
      <c r="B74" s="61" t="s">
        <v>211</v>
      </c>
      <c r="C74" s="62" t="s">
        <v>212</v>
      </c>
      <c r="D74" s="57" t="s">
        <v>209</v>
      </c>
      <c r="E74" s="63" t="s">
        <v>213</v>
      </c>
      <c r="F74" s="64">
        <v>11246.07</v>
      </c>
      <c r="G74" s="64">
        <v>1795.27</v>
      </c>
      <c r="H74" s="64">
        <v>527.48</v>
      </c>
      <c r="I74" s="64">
        <v>12.56</v>
      </c>
      <c r="J74" s="65"/>
      <c r="K74" s="65">
        <v>9352.23</v>
      </c>
      <c r="L74" s="65">
        <v>1492.95</v>
      </c>
      <c r="M74" s="65">
        <v>438.65</v>
      </c>
      <c r="N74" s="65">
        <v>10.44</v>
      </c>
      <c r="O74" s="65">
        <v>145.72</v>
      </c>
      <c r="P74" s="65">
        <v>121.18</v>
      </c>
      <c r="Q74" s="65"/>
      <c r="R74" s="8"/>
      <c r="S74" s="8"/>
      <c r="T74" s="8"/>
      <c r="U74" s="8"/>
      <c r="V74" s="8"/>
      <c r="W74" s="8"/>
      <c r="X74" s="8"/>
      <c r="Y74" s="8"/>
      <c r="Z74" s="8"/>
    </row>
    <row r="75" ht="108.75" customHeight="1">
      <c r="A75" s="55">
        <v>39.0</v>
      </c>
      <c r="B75" s="61" t="s">
        <v>214</v>
      </c>
      <c r="C75" s="62" t="s">
        <v>215</v>
      </c>
      <c r="D75" s="57" t="s">
        <v>209</v>
      </c>
      <c r="E75" s="63" t="s">
        <v>216</v>
      </c>
      <c r="F75" s="64">
        <v>17897.45</v>
      </c>
      <c r="G75" s="64">
        <v>2662.11</v>
      </c>
      <c r="H75" s="64">
        <v>664.65</v>
      </c>
      <c r="I75" s="64">
        <v>33.49</v>
      </c>
      <c r="J75" s="65"/>
      <c r="K75" s="65">
        <v>1145.44</v>
      </c>
      <c r="L75" s="65">
        <v>170.38</v>
      </c>
      <c r="M75" s="65">
        <v>42.54</v>
      </c>
      <c r="N75" s="65">
        <v>2.14</v>
      </c>
      <c r="O75" s="65">
        <v>216.08</v>
      </c>
      <c r="P75" s="65">
        <v>13.83</v>
      </c>
      <c r="Q75" s="65"/>
      <c r="R75" s="8"/>
      <c r="S75" s="8"/>
      <c r="T75" s="8"/>
      <c r="U75" s="8"/>
      <c r="V75" s="8"/>
      <c r="W75" s="8"/>
      <c r="X75" s="8"/>
      <c r="Y75" s="8"/>
      <c r="Z75" s="8"/>
    </row>
    <row r="76" ht="108.75" customHeight="1">
      <c r="A76" s="55">
        <v>40.0</v>
      </c>
      <c r="B76" s="61" t="s">
        <v>217</v>
      </c>
      <c r="C76" s="62" t="s">
        <v>218</v>
      </c>
      <c r="D76" s="57" t="s">
        <v>209</v>
      </c>
      <c r="E76" s="63" t="s">
        <v>219</v>
      </c>
      <c r="F76" s="64">
        <v>14895.21</v>
      </c>
      <c r="G76" s="64">
        <v>2310.62</v>
      </c>
      <c r="H76" s="64">
        <v>635.5</v>
      </c>
      <c r="I76" s="64">
        <v>33.49</v>
      </c>
      <c r="J76" s="65"/>
      <c r="K76" s="65">
        <v>238.32</v>
      </c>
      <c r="L76" s="65">
        <v>36.97</v>
      </c>
      <c r="M76" s="65">
        <v>10.17</v>
      </c>
      <c r="N76" s="65">
        <v>0.54</v>
      </c>
      <c r="O76" s="65">
        <v>187.55</v>
      </c>
      <c r="P76" s="65">
        <v>3.0</v>
      </c>
      <c r="Q76" s="65"/>
      <c r="R76" s="8"/>
      <c r="S76" s="8"/>
      <c r="T76" s="8"/>
      <c r="U76" s="8"/>
      <c r="V76" s="8"/>
      <c r="W76" s="8"/>
      <c r="X76" s="8"/>
      <c r="Y76" s="8"/>
      <c r="Z76" s="8"/>
    </row>
    <row r="77" ht="132.75" customHeight="1">
      <c r="A77" s="55">
        <v>41.0</v>
      </c>
      <c r="B77" s="61" t="s">
        <v>220</v>
      </c>
      <c r="C77" s="62" t="s">
        <v>221</v>
      </c>
      <c r="D77" s="57" t="s">
        <v>209</v>
      </c>
      <c r="E77" s="63" t="s">
        <v>222</v>
      </c>
      <c r="F77" s="64">
        <v>15752.57</v>
      </c>
      <c r="G77" s="64">
        <v>2394.27</v>
      </c>
      <c r="H77" s="64">
        <v>632.1</v>
      </c>
      <c r="I77" s="64">
        <v>33.49</v>
      </c>
      <c r="J77" s="65"/>
      <c r="K77" s="65">
        <v>428.47</v>
      </c>
      <c r="L77" s="65">
        <v>65.12</v>
      </c>
      <c r="M77" s="65">
        <v>17.19</v>
      </c>
      <c r="N77" s="65">
        <v>0.91</v>
      </c>
      <c r="O77" s="65">
        <v>194.34</v>
      </c>
      <c r="P77" s="65">
        <v>5.29</v>
      </c>
      <c r="Q77" s="65"/>
      <c r="R77" s="8"/>
      <c r="S77" s="8"/>
      <c r="T77" s="8"/>
      <c r="U77" s="8"/>
      <c r="V77" s="8"/>
      <c r="W77" s="8"/>
      <c r="X77" s="8"/>
      <c r="Y77" s="8"/>
      <c r="Z77" s="8"/>
    </row>
    <row r="78" ht="132.75" customHeight="1">
      <c r="A78" s="55">
        <v>42.0</v>
      </c>
      <c r="B78" s="61" t="s">
        <v>223</v>
      </c>
      <c r="C78" s="62" t="s">
        <v>224</v>
      </c>
      <c r="D78" s="57" t="s">
        <v>209</v>
      </c>
      <c r="E78" s="63" t="s">
        <v>225</v>
      </c>
      <c r="F78" s="64">
        <v>11557.22</v>
      </c>
      <c r="G78" s="64">
        <v>1837.65</v>
      </c>
      <c r="H78" s="64">
        <v>534.04</v>
      </c>
      <c r="I78" s="64">
        <v>12.56</v>
      </c>
      <c r="J78" s="65"/>
      <c r="K78" s="65">
        <v>591.73</v>
      </c>
      <c r="L78" s="65">
        <v>94.09</v>
      </c>
      <c r="M78" s="65">
        <v>27.34</v>
      </c>
      <c r="N78" s="65">
        <v>0.64</v>
      </c>
      <c r="O78" s="65">
        <v>149.16</v>
      </c>
      <c r="P78" s="65">
        <v>7.64</v>
      </c>
      <c r="Q78" s="65"/>
      <c r="R78" s="8"/>
      <c r="S78" s="8"/>
      <c r="T78" s="8"/>
      <c r="U78" s="8"/>
      <c r="V78" s="8"/>
      <c r="W78" s="8"/>
      <c r="X78" s="8"/>
      <c r="Y78" s="8"/>
      <c r="Z78" s="8"/>
    </row>
    <row r="79" ht="96.0" customHeight="1">
      <c r="A79" s="55">
        <v>43.0</v>
      </c>
      <c r="B79" s="61" t="s">
        <v>226</v>
      </c>
      <c r="C79" s="62" t="s">
        <v>227</v>
      </c>
      <c r="D79" s="57" t="s">
        <v>228</v>
      </c>
      <c r="E79" s="63" t="s">
        <v>229</v>
      </c>
      <c r="F79" s="64">
        <v>4353.28</v>
      </c>
      <c r="G79" s="64">
        <v>254.49</v>
      </c>
      <c r="H79" s="64">
        <v>17.99</v>
      </c>
      <c r="I79" s="64">
        <v>0.76</v>
      </c>
      <c r="J79" s="65"/>
      <c r="K79" s="65">
        <v>3839.59</v>
      </c>
      <c r="L79" s="65">
        <v>224.46</v>
      </c>
      <c r="M79" s="65">
        <v>15.87</v>
      </c>
      <c r="N79" s="65">
        <v>0.67</v>
      </c>
      <c r="O79" s="65">
        <v>21.19</v>
      </c>
      <c r="P79" s="65">
        <v>18.69</v>
      </c>
      <c r="Q79" s="65"/>
      <c r="R79" s="8"/>
      <c r="S79" s="8"/>
      <c r="T79" s="8"/>
      <c r="U79" s="8"/>
      <c r="V79" s="8"/>
      <c r="W79" s="8"/>
      <c r="X79" s="8"/>
      <c r="Y79" s="8"/>
      <c r="Z79" s="8"/>
    </row>
    <row r="80" ht="96.0" customHeight="1">
      <c r="A80" s="55">
        <v>44.0</v>
      </c>
      <c r="B80" s="61" t="s">
        <v>230</v>
      </c>
      <c r="C80" s="62" t="s">
        <v>231</v>
      </c>
      <c r="D80" s="57" t="s">
        <v>232</v>
      </c>
      <c r="E80" s="66">
        <v>88.2</v>
      </c>
      <c r="F80" s="64">
        <v>314.2</v>
      </c>
      <c r="G80" s="65"/>
      <c r="H80" s="65"/>
      <c r="I80" s="65"/>
      <c r="J80" s="65"/>
      <c r="K80" s="65">
        <v>27712.44</v>
      </c>
      <c r="L80" s="65"/>
      <c r="M80" s="65"/>
      <c r="N80" s="65"/>
      <c r="O80" s="65"/>
      <c r="P80" s="65"/>
      <c r="Q80" s="65"/>
      <c r="R80" s="8"/>
      <c r="S80" s="8"/>
      <c r="T80" s="8"/>
      <c r="U80" s="8"/>
      <c r="V80" s="8"/>
      <c r="W80" s="8"/>
      <c r="X80" s="8"/>
      <c r="Y80" s="8"/>
      <c r="Z80" s="8"/>
    </row>
    <row r="81" ht="12.75" customHeight="1">
      <c r="A81" s="60" t="s">
        <v>233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3"/>
      <c r="R81" s="8"/>
      <c r="S81" s="8"/>
      <c r="T81" s="8"/>
      <c r="U81" s="8"/>
      <c r="V81" s="8"/>
      <c r="W81" s="8"/>
      <c r="X81" s="8"/>
      <c r="Y81" s="8"/>
      <c r="Z81" s="8"/>
    </row>
    <row r="82" ht="96.75" customHeight="1">
      <c r="A82" s="55">
        <v>45.0</v>
      </c>
      <c r="B82" s="61" t="s">
        <v>234</v>
      </c>
      <c r="C82" s="62" t="s">
        <v>235</v>
      </c>
      <c r="D82" s="57" t="s">
        <v>209</v>
      </c>
      <c r="E82" s="63" t="s">
        <v>204</v>
      </c>
      <c r="F82" s="64">
        <v>18063.9</v>
      </c>
      <c r="G82" s="64">
        <v>2508.48</v>
      </c>
      <c r="H82" s="64">
        <v>618.36</v>
      </c>
      <c r="I82" s="64">
        <v>19.98</v>
      </c>
      <c r="J82" s="65"/>
      <c r="K82" s="65">
        <v>18885.81</v>
      </c>
      <c r="L82" s="65">
        <v>2622.62</v>
      </c>
      <c r="M82" s="65">
        <v>646.5</v>
      </c>
      <c r="N82" s="65">
        <v>20.89</v>
      </c>
      <c r="O82" s="65">
        <v>201.0</v>
      </c>
      <c r="P82" s="65">
        <v>210.15</v>
      </c>
      <c r="Q82" s="65"/>
      <c r="R82" s="8"/>
      <c r="S82" s="8"/>
      <c r="T82" s="8"/>
      <c r="U82" s="8"/>
      <c r="V82" s="8"/>
      <c r="W82" s="8"/>
      <c r="X82" s="8"/>
      <c r="Y82" s="8"/>
      <c r="Z82" s="8"/>
    </row>
    <row r="83" ht="12.75" customHeight="1">
      <c r="A83" s="59" t="s">
        <v>236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3"/>
      <c r="R83" s="8"/>
      <c r="S83" s="8"/>
      <c r="T83" s="8"/>
      <c r="U83" s="8"/>
      <c r="V83" s="8"/>
      <c r="W83" s="8"/>
      <c r="X83" s="8"/>
      <c r="Y83" s="8"/>
      <c r="Z83" s="8"/>
    </row>
    <row r="84" ht="96.0" customHeight="1">
      <c r="A84" s="55">
        <v>46.0</v>
      </c>
      <c r="B84" s="61" t="s">
        <v>237</v>
      </c>
      <c r="C84" s="62" t="s">
        <v>238</v>
      </c>
      <c r="D84" s="57" t="s">
        <v>239</v>
      </c>
      <c r="E84" s="63" t="s">
        <v>240</v>
      </c>
      <c r="F84" s="64">
        <v>1193.28</v>
      </c>
      <c r="G84" s="64">
        <v>313.15</v>
      </c>
      <c r="H84" s="64">
        <v>880.13</v>
      </c>
      <c r="I84" s="64">
        <v>83.89</v>
      </c>
      <c r="J84" s="65"/>
      <c r="K84" s="65">
        <v>11932.8</v>
      </c>
      <c r="L84" s="65">
        <v>3131.5</v>
      </c>
      <c r="M84" s="65">
        <v>8801.3</v>
      </c>
      <c r="N84" s="65">
        <v>838.9</v>
      </c>
      <c r="O84" s="65">
        <v>24.2</v>
      </c>
      <c r="P84" s="65">
        <v>242.0</v>
      </c>
      <c r="Q84" s="65"/>
      <c r="R84" s="8"/>
      <c r="S84" s="8"/>
      <c r="T84" s="8"/>
      <c r="U84" s="8"/>
      <c r="V84" s="8"/>
      <c r="W84" s="8"/>
      <c r="X84" s="8"/>
      <c r="Y84" s="8"/>
      <c r="Z84" s="8"/>
    </row>
    <row r="85" ht="96.0" customHeight="1">
      <c r="A85" s="55">
        <v>47.0</v>
      </c>
      <c r="B85" s="61" t="s">
        <v>241</v>
      </c>
      <c r="C85" s="62" t="s">
        <v>242</v>
      </c>
      <c r="D85" s="57" t="s">
        <v>239</v>
      </c>
      <c r="E85" s="63" t="s">
        <v>243</v>
      </c>
      <c r="F85" s="64">
        <v>2336.72</v>
      </c>
      <c r="G85" s="64">
        <v>612.15</v>
      </c>
      <c r="H85" s="64">
        <v>1724.57</v>
      </c>
      <c r="I85" s="64">
        <v>164.37</v>
      </c>
      <c r="J85" s="65"/>
      <c r="K85" s="65">
        <v>11683.6</v>
      </c>
      <c r="L85" s="65">
        <v>3060.75</v>
      </c>
      <c r="M85" s="65">
        <v>8622.85</v>
      </c>
      <c r="N85" s="65">
        <v>821.85</v>
      </c>
      <c r="O85" s="65">
        <v>46.2</v>
      </c>
      <c r="P85" s="65">
        <v>231.0</v>
      </c>
      <c r="Q85" s="65"/>
      <c r="R85" s="8"/>
      <c r="S85" s="8"/>
      <c r="T85" s="8"/>
      <c r="U85" s="8"/>
      <c r="V85" s="8"/>
      <c r="W85" s="8"/>
      <c r="X85" s="8"/>
      <c r="Y85" s="8"/>
      <c r="Z85" s="8"/>
    </row>
    <row r="86" ht="96.0" customHeight="1">
      <c r="A86" s="55">
        <v>48.0</v>
      </c>
      <c r="B86" s="61" t="s">
        <v>244</v>
      </c>
      <c r="C86" s="62" t="s">
        <v>245</v>
      </c>
      <c r="D86" s="57" t="s">
        <v>246</v>
      </c>
      <c r="E86" s="63" t="s">
        <v>247</v>
      </c>
      <c r="F86" s="64">
        <v>2078.32</v>
      </c>
      <c r="G86" s="64">
        <v>857.51</v>
      </c>
      <c r="H86" s="64">
        <v>44.07</v>
      </c>
      <c r="I86" s="65"/>
      <c r="J86" s="65"/>
      <c r="K86" s="65">
        <v>623.5</v>
      </c>
      <c r="L86" s="65">
        <v>257.25</v>
      </c>
      <c r="M86" s="65">
        <v>13.22</v>
      </c>
      <c r="N86" s="65"/>
      <c r="O86" s="65">
        <v>75.22</v>
      </c>
      <c r="P86" s="65">
        <v>22.57</v>
      </c>
      <c r="Q86" s="65"/>
      <c r="R86" s="8"/>
      <c r="S86" s="8"/>
      <c r="T86" s="8"/>
      <c r="U86" s="8"/>
      <c r="V86" s="8"/>
      <c r="W86" s="8"/>
      <c r="X86" s="8"/>
      <c r="Y86" s="8"/>
      <c r="Z86" s="8"/>
    </row>
    <row r="87" ht="108.0" customHeight="1">
      <c r="A87" s="55">
        <v>49.0</v>
      </c>
      <c r="B87" s="61" t="s">
        <v>248</v>
      </c>
      <c r="C87" s="62" t="s">
        <v>249</v>
      </c>
      <c r="D87" s="57" t="s">
        <v>250</v>
      </c>
      <c r="E87" s="63" t="s">
        <v>251</v>
      </c>
      <c r="F87" s="64">
        <v>103.69</v>
      </c>
      <c r="G87" s="64">
        <v>71.42</v>
      </c>
      <c r="H87" s="64">
        <v>5.64</v>
      </c>
      <c r="I87" s="64">
        <v>0.38</v>
      </c>
      <c r="J87" s="65"/>
      <c r="K87" s="65">
        <v>3110.7</v>
      </c>
      <c r="L87" s="65">
        <v>2142.6</v>
      </c>
      <c r="M87" s="65">
        <v>169.2</v>
      </c>
      <c r="N87" s="65">
        <v>11.4</v>
      </c>
      <c r="O87" s="65">
        <v>5.39</v>
      </c>
      <c r="P87" s="65">
        <v>161.7</v>
      </c>
      <c r="Q87" s="65"/>
      <c r="R87" s="8"/>
      <c r="S87" s="8"/>
      <c r="T87" s="8"/>
      <c r="U87" s="8"/>
      <c r="V87" s="8"/>
      <c r="W87" s="8"/>
      <c r="X87" s="8"/>
      <c r="Y87" s="8"/>
      <c r="Z87" s="8"/>
    </row>
    <row r="88" ht="108.0" customHeight="1">
      <c r="A88" s="55">
        <v>50.0</v>
      </c>
      <c r="B88" s="61" t="s">
        <v>252</v>
      </c>
      <c r="C88" s="62" t="s">
        <v>253</v>
      </c>
      <c r="D88" s="57" t="s">
        <v>250</v>
      </c>
      <c r="E88" s="63" t="s">
        <v>254</v>
      </c>
      <c r="F88" s="64">
        <v>138.24</v>
      </c>
      <c r="G88" s="64">
        <v>83.34</v>
      </c>
      <c r="H88" s="64">
        <v>8.46</v>
      </c>
      <c r="I88" s="64">
        <v>0.57</v>
      </c>
      <c r="J88" s="65"/>
      <c r="K88" s="65">
        <v>1105.92</v>
      </c>
      <c r="L88" s="65">
        <v>666.72</v>
      </c>
      <c r="M88" s="65">
        <v>67.68</v>
      </c>
      <c r="N88" s="65">
        <v>4.56</v>
      </c>
      <c r="O88" s="65">
        <v>6.29</v>
      </c>
      <c r="P88" s="65">
        <v>50.32</v>
      </c>
      <c r="Q88" s="65"/>
      <c r="R88" s="8"/>
      <c r="S88" s="8"/>
      <c r="T88" s="8"/>
      <c r="U88" s="8"/>
      <c r="V88" s="8"/>
      <c r="W88" s="8"/>
      <c r="X88" s="8"/>
      <c r="Y88" s="8"/>
      <c r="Z88" s="8"/>
    </row>
    <row r="89" ht="108.0" customHeight="1">
      <c r="A89" s="55">
        <v>51.0</v>
      </c>
      <c r="B89" s="61" t="s">
        <v>255</v>
      </c>
      <c r="C89" s="62" t="s">
        <v>256</v>
      </c>
      <c r="D89" s="57" t="s">
        <v>257</v>
      </c>
      <c r="E89" s="63" t="s">
        <v>258</v>
      </c>
      <c r="F89" s="64">
        <v>541.43</v>
      </c>
      <c r="G89" s="64">
        <v>425.81</v>
      </c>
      <c r="H89" s="64">
        <v>7.37</v>
      </c>
      <c r="I89" s="64">
        <v>0.57</v>
      </c>
      <c r="J89" s="65"/>
      <c r="K89" s="65">
        <v>1082.86</v>
      </c>
      <c r="L89" s="65">
        <v>851.62</v>
      </c>
      <c r="M89" s="65">
        <v>14.74</v>
      </c>
      <c r="N89" s="65">
        <v>1.14</v>
      </c>
      <c r="O89" s="65">
        <v>30.48</v>
      </c>
      <c r="P89" s="65">
        <v>60.96</v>
      </c>
      <c r="Q89" s="65"/>
      <c r="R89" s="8"/>
      <c r="S89" s="8"/>
      <c r="T89" s="8"/>
      <c r="U89" s="8"/>
      <c r="V89" s="8"/>
      <c r="W89" s="8"/>
      <c r="X89" s="8"/>
      <c r="Y89" s="8"/>
      <c r="Z89" s="8"/>
    </row>
    <row r="90" ht="108.0" customHeight="1">
      <c r="A90" s="55">
        <v>52.0</v>
      </c>
      <c r="B90" s="61" t="s">
        <v>259</v>
      </c>
      <c r="C90" s="62" t="s">
        <v>260</v>
      </c>
      <c r="D90" s="57" t="s">
        <v>257</v>
      </c>
      <c r="E90" s="63" t="s">
        <v>261</v>
      </c>
      <c r="F90" s="64">
        <v>406.49</v>
      </c>
      <c r="G90" s="64">
        <v>359.87</v>
      </c>
      <c r="H90" s="64">
        <v>7.37</v>
      </c>
      <c r="I90" s="64">
        <v>0.57</v>
      </c>
      <c r="J90" s="65"/>
      <c r="K90" s="65">
        <v>325.19</v>
      </c>
      <c r="L90" s="65">
        <v>287.9</v>
      </c>
      <c r="M90" s="65">
        <v>5.9</v>
      </c>
      <c r="N90" s="65">
        <v>0.46</v>
      </c>
      <c r="O90" s="65">
        <v>25.76</v>
      </c>
      <c r="P90" s="65">
        <v>20.61</v>
      </c>
      <c r="Q90" s="65"/>
      <c r="R90" s="8"/>
      <c r="S90" s="8"/>
      <c r="T90" s="8"/>
      <c r="U90" s="8"/>
      <c r="V90" s="8"/>
      <c r="W90" s="8"/>
      <c r="X90" s="8"/>
      <c r="Y90" s="8"/>
      <c r="Z90" s="8"/>
    </row>
    <row r="91" ht="108.0" customHeight="1">
      <c r="A91" s="55">
        <v>53.0</v>
      </c>
      <c r="B91" s="61" t="s">
        <v>262</v>
      </c>
      <c r="C91" s="62" t="s">
        <v>263</v>
      </c>
      <c r="D91" s="57" t="s">
        <v>257</v>
      </c>
      <c r="E91" s="63" t="s">
        <v>264</v>
      </c>
      <c r="F91" s="64">
        <v>7808.74</v>
      </c>
      <c r="G91" s="64">
        <v>3719.93</v>
      </c>
      <c r="H91" s="64">
        <v>291.28</v>
      </c>
      <c r="I91" s="64">
        <v>18.84</v>
      </c>
      <c r="J91" s="65"/>
      <c r="K91" s="65">
        <v>11713.11</v>
      </c>
      <c r="L91" s="65">
        <v>5579.9</v>
      </c>
      <c r="M91" s="65">
        <v>436.92</v>
      </c>
      <c r="N91" s="65">
        <v>28.26</v>
      </c>
      <c r="O91" s="65">
        <v>266.28</v>
      </c>
      <c r="P91" s="65">
        <v>399.42</v>
      </c>
      <c r="Q91" s="65"/>
      <c r="R91" s="8"/>
      <c r="S91" s="8"/>
      <c r="T91" s="8"/>
      <c r="U91" s="8"/>
      <c r="V91" s="8"/>
      <c r="W91" s="8"/>
      <c r="X91" s="8"/>
      <c r="Y91" s="8"/>
      <c r="Z91" s="8"/>
    </row>
    <row r="92" ht="108.0" customHeight="1">
      <c r="A92" s="55">
        <v>54.0</v>
      </c>
      <c r="B92" s="61" t="s">
        <v>265</v>
      </c>
      <c r="C92" s="62" t="s">
        <v>266</v>
      </c>
      <c r="D92" s="57" t="s">
        <v>267</v>
      </c>
      <c r="E92" s="66">
        <v>4.0</v>
      </c>
      <c r="F92" s="64">
        <v>94.14</v>
      </c>
      <c r="G92" s="64">
        <v>33.11</v>
      </c>
      <c r="H92" s="64">
        <v>56.93</v>
      </c>
      <c r="I92" s="64">
        <v>4.45</v>
      </c>
      <c r="J92" s="65"/>
      <c r="K92" s="65">
        <v>376.56</v>
      </c>
      <c r="L92" s="65">
        <v>132.44</v>
      </c>
      <c r="M92" s="65">
        <v>227.72</v>
      </c>
      <c r="N92" s="65">
        <v>17.8</v>
      </c>
      <c r="O92" s="65">
        <v>2.37</v>
      </c>
      <c r="P92" s="65">
        <v>9.48</v>
      </c>
      <c r="Q92" s="65"/>
      <c r="R92" s="8"/>
      <c r="S92" s="8"/>
      <c r="T92" s="8"/>
      <c r="U92" s="8"/>
      <c r="V92" s="8"/>
      <c r="W92" s="8"/>
      <c r="X92" s="8"/>
      <c r="Y92" s="8"/>
      <c r="Z92" s="8"/>
    </row>
    <row r="93" ht="108.0" customHeight="1">
      <c r="A93" s="55">
        <v>55.0</v>
      </c>
      <c r="B93" s="61" t="s">
        <v>268</v>
      </c>
      <c r="C93" s="62" t="s">
        <v>269</v>
      </c>
      <c r="D93" s="57" t="s">
        <v>267</v>
      </c>
      <c r="E93" s="66">
        <v>12.0</v>
      </c>
      <c r="F93" s="64">
        <v>55.43</v>
      </c>
      <c r="G93" s="64">
        <v>20.9</v>
      </c>
      <c r="H93" s="64">
        <v>1.28</v>
      </c>
      <c r="I93" s="65"/>
      <c r="J93" s="65"/>
      <c r="K93" s="65">
        <v>665.16</v>
      </c>
      <c r="L93" s="65">
        <v>250.8</v>
      </c>
      <c r="M93" s="65">
        <v>15.36</v>
      </c>
      <c r="N93" s="65"/>
      <c r="O93" s="65">
        <v>1.56</v>
      </c>
      <c r="P93" s="65">
        <v>18.72</v>
      </c>
      <c r="Q93" s="65"/>
      <c r="R93" s="8"/>
      <c r="S93" s="8"/>
      <c r="T93" s="8"/>
      <c r="U93" s="8"/>
      <c r="V93" s="8"/>
      <c r="W93" s="8"/>
      <c r="X93" s="8"/>
      <c r="Y93" s="8"/>
      <c r="Z93" s="8"/>
    </row>
    <row r="94" ht="108.0" customHeight="1">
      <c r="A94" s="55">
        <v>56.0</v>
      </c>
      <c r="B94" s="61" t="s">
        <v>270</v>
      </c>
      <c r="C94" s="62" t="s">
        <v>271</v>
      </c>
      <c r="D94" s="57" t="s">
        <v>250</v>
      </c>
      <c r="E94" s="63" t="s">
        <v>272</v>
      </c>
      <c r="F94" s="64">
        <v>374.49</v>
      </c>
      <c r="G94" s="64">
        <v>219.95</v>
      </c>
      <c r="H94" s="64">
        <v>90.11</v>
      </c>
      <c r="I94" s="64">
        <v>4.19</v>
      </c>
      <c r="J94" s="65"/>
      <c r="K94" s="65">
        <v>1310.72</v>
      </c>
      <c r="L94" s="65">
        <v>769.83</v>
      </c>
      <c r="M94" s="65">
        <v>315.39</v>
      </c>
      <c r="N94" s="65">
        <v>14.67</v>
      </c>
      <c r="O94" s="65">
        <v>16.6</v>
      </c>
      <c r="P94" s="65">
        <v>58.1</v>
      </c>
      <c r="Q94" s="65"/>
      <c r="R94" s="8"/>
      <c r="S94" s="8"/>
      <c r="T94" s="8"/>
      <c r="U94" s="8"/>
      <c r="V94" s="8"/>
      <c r="W94" s="8"/>
      <c r="X94" s="8"/>
      <c r="Y94" s="8"/>
      <c r="Z94" s="8"/>
    </row>
    <row r="95" ht="96.0" customHeight="1">
      <c r="A95" s="55">
        <v>57.0</v>
      </c>
      <c r="B95" s="61" t="s">
        <v>273</v>
      </c>
      <c r="C95" s="62" t="s">
        <v>274</v>
      </c>
      <c r="D95" s="57" t="s">
        <v>173</v>
      </c>
      <c r="E95" s="63" t="s">
        <v>275</v>
      </c>
      <c r="F95" s="64">
        <v>6494.31</v>
      </c>
      <c r="G95" s="65"/>
      <c r="H95" s="65"/>
      <c r="I95" s="65"/>
      <c r="J95" s="65"/>
      <c r="K95" s="65">
        <v>1772.95</v>
      </c>
      <c r="L95" s="65"/>
      <c r="M95" s="65"/>
      <c r="N95" s="65"/>
      <c r="O95" s="65"/>
      <c r="P95" s="65"/>
      <c r="Q95" s="65"/>
      <c r="R95" s="8"/>
      <c r="S95" s="8"/>
      <c r="T95" s="8"/>
      <c r="U95" s="8"/>
      <c r="V95" s="8"/>
      <c r="W95" s="8"/>
      <c r="X95" s="8"/>
      <c r="Y95" s="8"/>
      <c r="Z95" s="8"/>
    </row>
    <row r="96" ht="12.75" customHeight="1">
      <c r="A96" s="59" t="s">
        <v>276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3"/>
      <c r="R96" s="8"/>
      <c r="S96" s="8"/>
      <c r="T96" s="8"/>
      <c r="U96" s="8"/>
      <c r="V96" s="8"/>
      <c r="W96" s="8"/>
      <c r="X96" s="8"/>
      <c r="Y96" s="8"/>
      <c r="Z96" s="8"/>
    </row>
    <row r="97" ht="12.75" customHeight="1">
      <c r="A97" s="60" t="s">
        <v>277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3"/>
      <c r="R97" s="8"/>
      <c r="S97" s="8"/>
      <c r="T97" s="8"/>
      <c r="U97" s="8"/>
      <c r="V97" s="8"/>
      <c r="W97" s="8"/>
      <c r="X97" s="8"/>
      <c r="Y97" s="8"/>
      <c r="Z97" s="8"/>
    </row>
    <row r="98" ht="36.0" customHeight="1">
      <c r="A98" s="67">
        <v>58.0</v>
      </c>
      <c r="B98" s="61" t="s">
        <v>278</v>
      </c>
      <c r="C98" s="68" t="s">
        <v>279</v>
      </c>
      <c r="D98" s="69" t="s">
        <v>280</v>
      </c>
      <c r="E98" s="70">
        <v>11.0</v>
      </c>
      <c r="F98" s="71">
        <v>5788.14</v>
      </c>
      <c r="G98" s="65"/>
      <c r="H98" s="65"/>
      <c r="I98" s="65"/>
      <c r="J98" s="65"/>
      <c r="K98" s="72">
        <v>63669.54</v>
      </c>
      <c r="L98" s="65"/>
      <c r="M98" s="65"/>
      <c r="N98" s="65"/>
      <c r="O98" s="65"/>
      <c r="P98" s="65"/>
      <c r="Q98" s="65"/>
      <c r="R98" s="8"/>
      <c r="S98" s="8"/>
      <c r="T98" s="8"/>
      <c r="U98" s="8"/>
      <c r="V98" s="8"/>
      <c r="W98" s="8"/>
      <c r="X98" s="8"/>
      <c r="Y98" s="8"/>
      <c r="Z98" s="8"/>
    </row>
    <row r="99" ht="36.0" customHeight="1">
      <c r="A99" s="67">
        <v>59.0</v>
      </c>
      <c r="B99" s="61" t="s">
        <v>278</v>
      </c>
      <c r="C99" s="68" t="s">
        <v>281</v>
      </c>
      <c r="D99" s="69" t="s">
        <v>280</v>
      </c>
      <c r="E99" s="70">
        <v>27.0</v>
      </c>
      <c r="F99" s="71">
        <v>14711.86</v>
      </c>
      <c r="G99" s="65"/>
      <c r="H99" s="65"/>
      <c r="I99" s="65"/>
      <c r="J99" s="65"/>
      <c r="K99" s="72">
        <v>397220.22</v>
      </c>
      <c r="L99" s="65"/>
      <c r="M99" s="65"/>
      <c r="N99" s="65"/>
      <c r="O99" s="65"/>
      <c r="P99" s="65"/>
      <c r="Q99" s="65"/>
      <c r="R99" s="8"/>
      <c r="S99" s="8"/>
      <c r="T99" s="8"/>
      <c r="U99" s="8"/>
      <c r="V99" s="8"/>
      <c r="W99" s="8"/>
      <c r="X99" s="8"/>
      <c r="Y99" s="8"/>
      <c r="Z99" s="8"/>
    </row>
    <row r="100" ht="36.0" customHeight="1">
      <c r="A100" s="67">
        <v>60.0</v>
      </c>
      <c r="B100" s="61" t="s">
        <v>278</v>
      </c>
      <c r="C100" s="68" t="s">
        <v>282</v>
      </c>
      <c r="D100" s="69" t="s">
        <v>280</v>
      </c>
      <c r="E100" s="70">
        <v>8.0</v>
      </c>
      <c r="F100" s="71">
        <v>4805.08</v>
      </c>
      <c r="G100" s="65"/>
      <c r="H100" s="65"/>
      <c r="I100" s="65"/>
      <c r="J100" s="65"/>
      <c r="K100" s="72">
        <v>38440.64</v>
      </c>
      <c r="L100" s="65"/>
      <c r="M100" s="65"/>
      <c r="N100" s="65"/>
      <c r="O100" s="65"/>
      <c r="P100" s="65"/>
      <c r="Q100" s="65"/>
      <c r="R100" s="8"/>
      <c r="S100" s="8"/>
      <c r="T100" s="8"/>
      <c r="U100" s="8"/>
      <c r="V100" s="8"/>
      <c r="W100" s="8"/>
      <c r="X100" s="8"/>
      <c r="Y100" s="8"/>
      <c r="Z100" s="8"/>
    </row>
    <row r="101" ht="36.0" customHeight="1">
      <c r="A101" s="67">
        <v>61.0</v>
      </c>
      <c r="B101" s="61" t="s">
        <v>278</v>
      </c>
      <c r="C101" s="68" t="s">
        <v>283</v>
      </c>
      <c r="D101" s="69" t="s">
        <v>280</v>
      </c>
      <c r="E101" s="70">
        <v>1.0</v>
      </c>
      <c r="F101" s="71">
        <v>7891.53</v>
      </c>
      <c r="G101" s="65"/>
      <c r="H101" s="65"/>
      <c r="I101" s="65"/>
      <c r="J101" s="65"/>
      <c r="K101" s="72">
        <v>7891.53</v>
      </c>
      <c r="L101" s="65"/>
      <c r="M101" s="65"/>
      <c r="N101" s="65"/>
      <c r="O101" s="65"/>
      <c r="P101" s="65"/>
      <c r="Q101" s="65"/>
      <c r="R101" s="8"/>
      <c r="S101" s="8"/>
      <c r="T101" s="8"/>
      <c r="U101" s="8"/>
      <c r="V101" s="8"/>
      <c r="W101" s="8"/>
      <c r="X101" s="8"/>
      <c r="Y101" s="8"/>
      <c r="Z101" s="8"/>
    </row>
    <row r="102" ht="36.0" customHeight="1">
      <c r="A102" s="67">
        <v>62.0</v>
      </c>
      <c r="B102" s="61" t="s">
        <v>278</v>
      </c>
      <c r="C102" s="68" t="s">
        <v>284</v>
      </c>
      <c r="D102" s="69" t="s">
        <v>280</v>
      </c>
      <c r="E102" s="70">
        <v>9.0</v>
      </c>
      <c r="F102" s="71">
        <v>18698.31</v>
      </c>
      <c r="G102" s="65"/>
      <c r="H102" s="65"/>
      <c r="I102" s="65"/>
      <c r="J102" s="65"/>
      <c r="K102" s="72">
        <v>168284.79</v>
      </c>
      <c r="L102" s="65"/>
      <c r="M102" s="65"/>
      <c r="N102" s="65"/>
      <c r="O102" s="65"/>
      <c r="P102" s="65"/>
      <c r="Q102" s="65"/>
      <c r="R102" s="8"/>
      <c r="S102" s="8"/>
      <c r="T102" s="8"/>
      <c r="U102" s="8"/>
      <c r="V102" s="8"/>
      <c r="W102" s="8"/>
      <c r="X102" s="8"/>
      <c r="Y102" s="8"/>
      <c r="Z102" s="8"/>
    </row>
    <row r="103" ht="36.0" customHeight="1">
      <c r="A103" s="67">
        <v>63.0</v>
      </c>
      <c r="B103" s="61" t="s">
        <v>278</v>
      </c>
      <c r="C103" s="68" t="s">
        <v>285</v>
      </c>
      <c r="D103" s="69" t="s">
        <v>280</v>
      </c>
      <c r="E103" s="70">
        <v>22.0</v>
      </c>
      <c r="F103" s="71">
        <v>7754.24</v>
      </c>
      <c r="G103" s="65"/>
      <c r="H103" s="65"/>
      <c r="I103" s="65"/>
      <c r="J103" s="65"/>
      <c r="K103" s="72">
        <v>170593.28</v>
      </c>
      <c r="L103" s="65"/>
      <c r="M103" s="65"/>
      <c r="N103" s="65"/>
      <c r="O103" s="65"/>
      <c r="P103" s="65"/>
      <c r="Q103" s="65"/>
      <c r="R103" s="8"/>
      <c r="S103" s="8"/>
      <c r="T103" s="8"/>
      <c r="U103" s="8"/>
      <c r="V103" s="8"/>
      <c r="W103" s="8"/>
      <c r="X103" s="8"/>
      <c r="Y103" s="8"/>
      <c r="Z103" s="8"/>
    </row>
    <row r="104" ht="36.0" customHeight="1">
      <c r="A104" s="67">
        <v>64.0</v>
      </c>
      <c r="B104" s="61" t="s">
        <v>278</v>
      </c>
      <c r="C104" s="68" t="s">
        <v>286</v>
      </c>
      <c r="D104" s="69" t="s">
        <v>280</v>
      </c>
      <c r="E104" s="70">
        <v>5.0</v>
      </c>
      <c r="F104" s="71">
        <v>4711.86</v>
      </c>
      <c r="G104" s="65"/>
      <c r="H104" s="65"/>
      <c r="I104" s="65"/>
      <c r="J104" s="65"/>
      <c r="K104" s="72">
        <v>23559.3</v>
      </c>
      <c r="L104" s="65"/>
      <c r="M104" s="65"/>
      <c r="N104" s="65"/>
      <c r="O104" s="65"/>
      <c r="P104" s="65"/>
      <c r="Q104" s="65"/>
      <c r="R104" s="8"/>
      <c r="S104" s="8"/>
      <c r="T104" s="8"/>
      <c r="U104" s="8"/>
      <c r="V104" s="8"/>
      <c r="W104" s="8"/>
      <c r="X104" s="8"/>
      <c r="Y104" s="8"/>
      <c r="Z104" s="8"/>
    </row>
    <row r="105" ht="36.0" customHeight="1">
      <c r="A105" s="67">
        <v>65.0</v>
      </c>
      <c r="B105" s="61" t="s">
        <v>278</v>
      </c>
      <c r="C105" s="68" t="s">
        <v>287</v>
      </c>
      <c r="D105" s="69" t="s">
        <v>280</v>
      </c>
      <c r="E105" s="70">
        <v>5.0</v>
      </c>
      <c r="F105" s="71">
        <v>10762.71</v>
      </c>
      <c r="G105" s="65"/>
      <c r="H105" s="65"/>
      <c r="I105" s="65"/>
      <c r="J105" s="65"/>
      <c r="K105" s="72">
        <v>53813.55</v>
      </c>
      <c r="L105" s="65"/>
      <c r="M105" s="65"/>
      <c r="N105" s="65"/>
      <c r="O105" s="65"/>
      <c r="P105" s="65"/>
      <c r="Q105" s="65"/>
      <c r="R105" s="8"/>
      <c r="S105" s="8"/>
      <c r="T105" s="8"/>
      <c r="U105" s="8"/>
      <c r="V105" s="8"/>
      <c r="W105" s="8"/>
      <c r="X105" s="8"/>
      <c r="Y105" s="8"/>
      <c r="Z105" s="8"/>
    </row>
    <row r="106" ht="36.0" customHeight="1">
      <c r="A106" s="67">
        <v>66.0</v>
      </c>
      <c r="B106" s="61" t="s">
        <v>278</v>
      </c>
      <c r="C106" s="68" t="s">
        <v>284</v>
      </c>
      <c r="D106" s="69" t="s">
        <v>280</v>
      </c>
      <c r="E106" s="70">
        <v>1.0</v>
      </c>
      <c r="F106" s="71">
        <v>18601.69</v>
      </c>
      <c r="G106" s="65"/>
      <c r="H106" s="65"/>
      <c r="I106" s="65"/>
      <c r="J106" s="65"/>
      <c r="K106" s="72">
        <v>18601.69</v>
      </c>
      <c r="L106" s="65"/>
      <c r="M106" s="65"/>
      <c r="N106" s="65"/>
      <c r="O106" s="65"/>
      <c r="P106" s="65"/>
      <c r="Q106" s="65"/>
      <c r="R106" s="8"/>
      <c r="S106" s="8"/>
      <c r="T106" s="8"/>
      <c r="U106" s="8"/>
      <c r="V106" s="8"/>
      <c r="W106" s="8"/>
      <c r="X106" s="8"/>
      <c r="Y106" s="8"/>
      <c r="Z106" s="8"/>
    </row>
    <row r="107" ht="36.0" customHeight="1">
      <c r="A107" s="67">
        <v>67.0</v>
      </c>
      <c r="B107" s="61" t="s">
        <v>278</v>
      </c>
      <c r="C107" s="68" t="s">
        <v>288</v>
      </c>
      <c r="D107" s="69" t="s">
        <v>280</v>
      </c>
      <c r="E107" s="70">
        <v>2.0</v>
      </c>
      <c r="F107" s="71">
        <v>4381.36</v>
      </c>
      <c r="G107" s="65"/>
      <c r="H107" s="65"/>
      <c r="I107" s="65"/>
      <c r="J107" s="65"/>
      <c r="K107" s="72">
        <v>8762.72</v>
      </c>
      <c r="L107" s="65"/>
      <c r="M107" s="65"/>
      <c r="N107" s="65"/>
      <c r="O107" s="65"/>
      <c r="P107" s="65"/>
      <c r="Q107" s="65"/>
      <c r="R107" s="8"/>
      <c r="S107" s="8"/>
      <c r="T107" s="8"/>
      <c r="U107" s="8"/>
      <c r="V107" s="8"/>
      <c r="W107" s="8"/>
      <c r="X107" s="8"/>
      <c r="Y107" s="8"/>
      <c r="Z107" s="8"/>
    </row>
    <row r="108" ht="36.0" customHeight="1">
      <c r="A108" s="67">
        <v>68.0</v>
      </c>
      <c r="B108" s="61" t="s">
        <v>278</v>
      </c>
      <c r="C108" s="68" t="s">
        <v>289</v>
      </c>
      <c r="D108" s="69" t="s">
        <v>280</v>
      </c>
      <c r="E108" s="70">
        <v>1.0</v>
      </c>
      <c r="F108" s="71">
        <v>16483.05</v>
      </c>
      <c r="G108" s="65"/>
      <c r="H108" s="65"/>
      <c r="I108" s="65"/>
      <c r="J108" s="65"/>
      <c r="K108" s="72">
        <v>16483.05</v>
      </c>
      <c r="L108" s="65"/>
      <c r="M108" s="65"/>
      <c r="N108" s="65"/>
      <c r="O108" s="65"/>
      <c r="P108" s="65"/>
      <c r="Q108" s="65"/>
      <c r="R108" s="8"/>
      <c r="S108" s="8"/>
      <c r="T108" s="8"/>
      <c r="U108" s="8"/>
      <c r="V108" s="8"/>
      <c r="W108" s="8"/>
      <c r="X108" s="8"/>
      <c r="Y108" s="8"/>
      <c r="Z108" s="8"/>
    </row>
    <row r="109" ht="36.0" customHeight="1">
      <c r="A109" s="67">
        <v>69.0</v>
      </c>
      <c r="B109" s="61" t="s">
        <v>278</v>
      </c>
      <c r="C109" s="68" t="s">
        <v>290</v>
      </c>
      <c r="D109" s="69" t="s">
        <v>280</v>
      </c>
      <c r="E109" s="70">
        <v>4.0</v>
      </c>
      <c r="F109" s="71">
        <v>3864.41</v>
      </c>
      <c r="G109" s="65"/>
      <c r="H109" s="65"/>
      <c r="I109" s="65"/>
      <c r="J109" s="65"/>
      <c r="K109" s="72">
        <v>15457.64</v>
      </c>
      <c r="L109" s="65"/>
      <c r="M109" s="65"/>
      <c r="N109" s="65"/>
      <c r="O109" s="65"/>
      <c r="P109" s="65"/>
      <c r="Q109" s="65"/>
      <c r="R109" s="8"/>
      <c r="S109" s="8"/>
      <c r="T109" s="8"/>
      <c r="U109" s="8"/>
      <c r="V109" s="8"/>
      <c r="W109" s="8"/>
      <c r="X109" s="8"/>
      <c r="Y109" s="8"/>
      <c r="Z109" s="8"/>
    </row>
    <row r="110" ht="12.75" customHeight="1">
      <c r="A110" s="60" t="s">
        <v>291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3"/>
      <c r="R110" s="8"/>
      <c r="S110" s="8"/>
      <c r="T110" s="8"/>
      <c r="U110" s="8"/>
      <c r="V110" s="8"/>
      <c r="W110" s="8"/>
      <c r="X110" s="8"/>
      <c r="Y110" s="8"/>
      <c r="Z110" s="8"/>
    </row>
    <row r="111" ht="36.0" customHeight="1">
      <c r="A111" s="67">
        <v>70.0</v>
      </c>
      <c r="B111" s="61" t="s">
        <v>278</v>
      </c>
      <c r="C111" s="68" t="s">
        <v>292</v>
      </c>
      <c r="D111" s="69" t="s">
        <v>293</v>
      </c>
      <c r="E111" s="73" t="s">
        <v>294</v>
      </c>
      <c r="F111" s="71">
        <v>85436.44</v>
      </c>
      <c r="G111" s="65"/>
      <c r="H111" s="65"/>
      <c r="I111" s="65"/>
      <c r="J111" s="65"/>
      <c r="K111" s="72">
        <v>68349.15</v>
      </c>
      <c r="L111" s="65"/>
      <c r="M111" s="65"/>
      <c r="N111" s="65"/>
      <c r="O111" s="65"/>
      <c r="P111" s="65"/>
      <c r="Q111" s="65"/>
      <c r="R111" s="8"/>
      <c r="S111" s="8"/>
      <c r="T111" s="8"/>
      <c r="U111" s="8"/>
      <c r="V111" s="8"/>
      <c r="W111" s="8"/>
      <c r="X111" s="8"/>
      <c r="Y111" s="8"/>
      <c r="Z111" s="8"/>
    </row>
    <row r="112" ht="36.0" customHeight="1">
      <c r="A112" s="67">
        <v>71.0</v>
      </c>
      <c r="B112" s="61" t="s">
        <v>278</v>
      </c>
      <c r="C112" s="68" t="s">
        <v>292</v>
      </c>
      <c r="D112" s="69" t="s">
        <v>293</v>
      </c>
      <c r="E112" s="73" t="s">
        <v>295</v>
      </c>
      <c r="F112" s="71">
        <v>56836.44</v>
      </c>
      <c r="G112" s="65"/>
      <c r="H112" s="65"/>
      <c r="I112" s="65"/>
      <c r="J112" s="65"/>
      <c r="K112" s="72">
        <v>85254.66</v>
      </c>
      <c r="L112" s="65"/>
      <c r="M112" s="65"/>
      <c r="N112" s="65"/>
      <c r="O112" s="65"/>
      <c r="P112" s="65"/>
      <c r="Q112" s="65"/>
      <c r="R112" s="8"/>
      <c r="S112" s="8"/>
      <c r="T112" s="8"/>
      <c r="U112" s="8"/>
      <c r="V112" s="8"/>
      <c r="W112" s="8"/>
      <c r="X112" s="8"/>
      <c r="Y112" s="8"/>
      <c r="Z112" s="8"/>
    </row>
    <row r="113" ht="36.0" customHeight="1">
      <c r="A113" s="67">
        <v>72.0</v>
      </c>
      <c r="B113" s="61" t="s">
        <v>278</v>
      </c>
      <c r="C113" s="68" t="s">
        <v>292</v>
      </c>
      <c r="D113" s="69" t="s">
        <v>293</v>
      </c>
      <c r="E113" s="73" t="s">
        <v>295</v>
      </c>
      <c r="F113" s="71">
        <v>40112.71</v>
      </c>
      <c r="G113" s="65"/>
      <c r="H113" s="65"/>
      <c r="I113" s="65"/>
      <c r="J113" s="65"/>
      <c r="K113" s="72">
        <v>60169.07</v>
      </c>
      <c r="L113" s="65"/>
      <c r="M113" s="65"/>
      <c r="N113" s="65"/>
      <c r="O113" s="65"/>
      <c r="P113" s="65"/>
      <c r="Q113" s="65"/>
      <c r="R113" s="8"/>
      <c r="S113" s="8"/>
      <c r="T113" s="8"/>
      <c r="U113" s="8"/>
      <c r="V113" s="8"/>
      <c r="W113" s="8"/>
      <c r="X113" s="8"/>
      <c r="Y113" s="8"/>
      <c r="Z113" s="8"/>
    </row>
    <row r="114" ht="36.0" customHeight="1">
      <c r="A114" s="67">
        <v>73.0</v>
      </c>
      <c r="B114" s="61" t="s">
        <v>278</v>
      </c>
      <c r="C114" s="68" t="s">
        <v>296</v>
      </c>
      <c r="D114" s="69" t="s">
        <v>280</v>
      </c>
      <c r="E114" s="70">
        <v>200.0</v>
      </c>
      <c r="F114" s="71">
        <v>146.27</v>
      </c>
      <c r="G114" s="65"/>
      <c r="H114" s="65"/>
      <c r="I114" s="65"/>
      <c r="J114" s="65"/>
      <c r="K114" s="72">
        <v>29254.0</v>
      </c>
      <c r="L114" s="65"/>
      <c r="M114" s="65"/>
      <c r="N114" s="65"/>
      <c r="O114" s="65"/>
      <c r="P114" s="65"/>
      <c r="Q114" s="65"/>
      <c r="R114" s="8"/>
      <c r="S114" s="8"/>
      <c r="T114" s="8"/>
      <c r="U114" s="8"/>
      <c r="V114" s="8"/>
      <c r="W114" s="8"/>
      <c r="X114" s="8"/>
      <c r="Y114" s="8"/>
      <c r="Z114" s="8"/>
    </row>
    <row r="115" ht="36.0" customHeight="1">
      <c r="A115" s="67">
        <v>74.0</v>
      </c>
      <c r="B115" s="61" t="s">
        <v>278</v>
      </c>
      <c r="C115" s="68" t="s">
        <v>297</v>
      </c>
      <c r="D115" s="69" t="s">
        <v>280</v>
      </c>
      <c r="E115" s="70">
        <v>80.0</v>
      </c>
      <c r="F115" s="71">
        <v>92.36</v>
      </c>
      <c r="G115" s="65"/>
      <c r="H115" s="65"/>
      <c r="I115" s="65"/>
      <c r="J115" s="65"/>
      <c r="K115" s="72">
        <v>7388.8</v>
      </c>
      <c r="L115" s="65"/>
      <c r="M115" s="65"/>
      <c r="N115" s="65"/>
      <c r="O115" s="65"/>
      <c r="P115" s="65"/>
      <c r="Q115" s="65"/>
      <c r="R115" s="8"/>
      <c r="S115" s="8"/>
      <c r="T115" s="8"/>
      <c r="U115" s="8"/>
      <c r="V115" s="8"/>
      <c r="W115" s="8"/>
      <c r="X115" s="8"/>
      <c r="Y115" s="8"/>
      <c r="Z115" s="8"/>
    </row>
    <row r="116" ht="36.0" customHeight="1">
      <c r="A116" s="67">
        <v>75.0</v>
      </c>
      <c r="B116" s="61" t="s">
        <v>278</v>
      </c>
      <c r="C116" s="68" t="s">
        <v>298</v>
      </c>
      <c r="D116" s="69" t="s">
        <v>280</v>
      </c>
      <c r="E116" s="70">
        <v>150.0</v>
      </c>
      <c r="F116" s="71">
        <v>1355.93</v>
      </c>
      <c r="G116" s="65"/>
      <c r="H116" s="65"/>
      <c r="I116" s="65"/>
      <c r="J116" s="65"/>
      <c r="K116" s="72">
        <v>203389.5</v>
      </c>
      <c r="L116" s="65"/>
      <c r="M116" s="65"/>
      <c r="N116" s="65"/>
      <c r="O116" s="65"/>
      <c r="P116" s="65"/>
      <c r="Q116" s="65"/>
      <c r="R116" s="8"/>
      <c r="S116" s="8"/>
      <c r="T116" s="8"/>
      <c r="U116" s="8"/>
      <c r="V116" s="8"/>
      <c r="W116" s="8"/>
      <c r="X116" s="8"/>
      <c r="Y116" s="8"/>
      <c r="Z116" s="8"/>
    </row>
    <row r="117" ht="36.0" customHeight="1">
      <c r="A117" s="67">
        <v>76.0</v>
      </c>
      <c r="B117" s="61" t="s">
        <v>278</v>
      </c>
      <c r="C117" s="68" t="s">
        <v>299</v>
      </c>
      <c r="D117" s="69" t="s">
        <v>280</v>
      </c>
      <c r="E117" s="70">
        <v>4.0</v>
      </c>
      <c r="F117" s="71">
        <v>1016.95</v>
      </c>
      <c r="G117" s="65"/>
      <c r="H117" s="65"/>
      <c r="I117" s="65"/>
      <c r="J117" s="65"/>
      <c r="K117" s="72">
        <v>4067.8</v>
      </c>
      <c r="L117" s="65"/>
      <c r="M117" s="65"/>
      <c r="N117" s="65"/>
      <c r="O117" s="65"/>
      <c r="P117" s="65"/>
      <c r="Q117" s="65"/>
      <c r="R117" s="8"/>
      <c r="S117" s="8"/>
      <c r="T117" s="8"/>
      <c r="U117" s="8"/>
      <c r="V117" s="8"/>
      <c r="W117" s="8"/>
      <c r="X117" s="8"/>
      <c r="Y117" s="8"/>
      <c r="Z117" s="8"/>
    </row>
    <row r="118" ht="36.0" customHeight="1">
      <c r="A118" s="67">
        <v>77.0</v>
      </c>
      <c r="B118" s="61" t="s">
        <v>278</v>
      </c>
      <c r="C118" s="68" t="s">
        <v>300</v>
      </c>
      <c r="D118" s="69" t="s">
        <v>280</v>
      </c>
      <c r="E118" s="70">
        <v>12.0</v>
      </c>
      <c r="F118" s="71">
        <v>2711.86</v>
      </c>
      <c r="G118" s="65"/>
      <c r="H118" s="65"/>
      <c r="I118" s="65"/>
      <c r="J118" s="65"/>
      <c r="K118" s="72">
        <v>32542.32</v>
      </c>
      <c r="L118" s="65"/>
      <c r="M118" s="65"/>
      <c r="N118" s="65"/>
      <c r="O118" s="65"/>
      <c r="P118" s="65"/>
      <c r="Q118" s="65"/>
      <c r="R118" s="8"/>
      <c r="S118" s="8"/>
      <c r="T118" s="8"/>
      <c r="U118" s="8"/>
      <c r="V118" s="8"/>
      <c r="W118" s="8"/>
      <c r="X118" s="8"/>
      <c r="Y118" s="8"/>
      <c r="Z118" s="8"/>
    </row>
    <row r="119" ht="12.75" customHeight="1">
      <c r="A119" s="59" t="s">
        <v>301</v>
      </c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3"/>
      <c r="R119" s="8"/>
      <c r="S119" s="8"/>
      <c r="T119" s="8"/>
      <c r="U119" s="8"/>
      <c r="V119" s="8"/>
      <c r="W119" s="8"/>
      <c r="X119" s="8"/>
      <c r="Y119" s="8"/>
      <c r="Z119" s="8"/>
    </row>
    <row r="120" ht="96.0" customHeight="1">
      <c r="A120" s="55">
        <v>78.0</v>
      </c>
      <c r="B120" s="61" t="s">
        <v>302</v>
      </c>
      <c r="C120" s="62" t="s">
        <v>303</v>
      </c>
      <c r="D120" s="57" t="s">
        <v>304</v>
      </c>
      <c r="E120" s="63" t="s">
        <v>305</v>
      </c>
      <c r="F120" s="64">
        <v>825.86</v>
      </c>
      <c r="G120" s="64">
        <v>819.41</v>
      </c>
      <c r="H120" s="64">
        <v>6.45</v>
      </c>
      <c r="I120" s="64">
        <v>3.04</v>
      </c>
      <c r="J120" s="65"/>
      <c r="K120" s="65">
        <v>346.86</v>
      </c>
      <c r="L120" s="65">
        <v>344.15</v>
      </c>
      <c r="M120" s="65">
        <v>2.71</v>
      </c>
      <c r="N120" s="65">
        <v>1.28</v>
      </c>
      <c r="O120" s="65">
        <v>68.8</v>
      </c>
      <c r="P120" s="65">
        <v>28.9</v>
      </c>
      <c r="Q120" s="65"/>
      <c r="R120" s="8"/>
      <c r="S120" s="8"/>
      <c r="T120" s="8"/>
      <c r="U120" s="8"/>
      <c r="V120" s="8"/>
      <c r="W120" s="8"/>
      <c r="X120" s="8"/>
      <c r="Y120" s="8"/>
      <c r="Z120" s="8"/>
    </row>
    <row r="121" ht="96.0" customHeight="1">
      <c r="A121" s="55">
        <v>79.0</v>
      </c>
      <c r="B121" s="61" t="s">
        <v>306</v>
      </c>
      <c r="C121" s="62" t="s">
        <v>307</v>
      </c>
      <c r="D121" s="57" t="s">
        <v>304</v>
      </c>
      <c r="E121" s="63" t="s">
        <v>308</v>
      </c>
      <c r="F121" s="64">
        <v>1028.82</v>
      </c>
      <c r="G121" s="64">
        <v>1015.92</v>
      </c>
      <c r="H121" s="64">
        <v>12.9</v>
      </c>
      <c r="I121" s="64">
        <v>6.09</v>
      </c>
      <c r="J121" s="65"/>
      <c r="K121" s="65">
        <v>222.23</v>
      </c>
      <c r="L121" s="65">
        <v>219.44</v>
      </c>
      <c r="M121" s="65">
        <v>2.79</v>
      </c>
      <c r="N121" s="65">
        <v>1.32</v>
      </c>
      <c r="O121" s="65">
        <v>85.3</v>
      </c>
      <c r="P121" s="65">
        <v>18.42</v>
      </c>
      <c r="Q121" s="65"/>
      <c r="R121" s="8"/>
      <c r="S121" s="8"/>
      <c r="T121" s="8"/>
      <c r="U121" s="8"/>
      <c r="V121" s="8"/>
      <c r="W121" s="8"/>
      <c r="X121" s="8"/>
      <c r="Y121" s="8"/>
      <c r="Z121" s="8"/>
    </row>
    <row r="122" ht="96.0" customHeight="1">
      <c r="A122" s="55">
        <v>80.0</v>
      </c>
      <c r="B122" s="61" t="s">
        <v>309</v>
      </c>
      <c r="C122" s="62" t="s">
        <v>310</v>
      </c>
      <c r="D122" s="57" t="s">
        <v>311</v>
      </c>
      <c r="E122" s="63" t="s">
        <v>305</v>
      </c>
      <c r="F122" s="64">
        <v>5187.07</v>
      </c>
      <c r="G122" s="64">
        <v>897.43</v>
      </c>
      <c r="H122" s="64">
        <v>4.93</v>
      </c>
      <c r="I122" s="64">
        <v>0.38</v>
      </c>
      <c r="J122" s="65"/>
      <c r="K122" s="65">
        <v>2178.57</v>
      </c>
      <c r="L122" s="65">
        <v>376.92</v>
      </c>
      <c r="M122" s="65">
        <v>2.07</v>
      </c>
      <c r="N122" s="65">
        <v>0.16</v>
      </c>
      <c r="O122" s="65">
        <v>64.24</v>
      </c>
      <c r="P122" s="65">
        <v>26.98</v>
      </c>
      <c r="Q122" s="65"/>
      <c r="R122" s="8"/>
      <c r="S122" s="8"/>
      <c r="T122" s="8"/>
      <c r="U122" s="8"/>
      <c r="V122" s="8"/>
      <c r="W122" s="8"/>
      <c r="X122" s="8"/>
      <c r="Y122" s="8"/>
      <c r="Z122" s="8"/>
    </row>
    <row r="123" ht="96.0" customHeight="1">
      <c r="A123" s="55">
        <v>81.0</v>
      </c>
      <c r="B123" s="61" t="s">
        <v>312</v>
      </c>
      <c r="C123" s="62" t="s">
        <v>313</v>
      </c>
      <c r="D123" s="57" t="s">
        <v>311</v>
      </c>
      <c r="E123" s="63" t="s">
        <v>308</v>
      </c>
      <c r="F123" s="64">
        <v>8586.39</v>
      </c>
      <c r="G123" s="64">
        <v>860.55</v>
      </c>
      <c r="H123" s="64">
        <v>12.41</v>
      </c>
      <c r="I123" s="64">
        <v>0.95</v>
      </c>
      <c r="J123" s="65"/>
      <c r="K123" s="65">
        <v>1854.66</v>
      </c>
      <c r="L123" s="65">
        <v>185.88</v>
      </c>
      <c r="M123" s="65">
        <v>2.68</v>
      </c>
      <c r="N123" s="65">
        <v>0.21</v>
      </c>
      <c r="O123" s="65">
        <v>61.6</v>
      </c>
      <c r="P123" s="65">
        <v>13.31</v>
      </c>
      <c r="Q123" s="65"/>
      <c r="R123" s="8"/>
      <c r="S123" s="8"/>
      <c r="T123" s="8"/>
      <c r="U123" s="8"/>
      <c r="V123" s="8"/>
      <c r="W123" s="8"/>
      <c r="X123" s="8"/>
      <c r="Y123" s="8"/>
      <c r="Z123" s="8"/>
    </row>
    <row r="124" ht="96.0" customHeight="1">
      <c r="A124" s="55">
        <v>82.0</v>
      </c>
      <c r="B124" s="61" t="s">
        <v>314</v>
      </c>
      <c r="C124" s="62" t="s">
        <v>315</v>
      </c>
      <c r="D124" s="57" t="s">
        <v>280</v>
      </c>
      <c r="E124" s="66">
        <v>12.0</v>
      </c>
      <c r="F124" s="64">
        <v>232.25</v>
      </c>
      <c r="G124" s="65"/>
      <c r="H124" s="65"/>
      <c r="I124" s="65"/>
      <c r="J124" s="65"/>
      <c r="K124" s="65">
        <v>2787.0</v>
      </c>
      <c r="L124" s="65"/>
      <c r="M124" s="65"/>
      <c r="N124" s="65"/>
      <c r="O124" s="65"/>
      <c r="P124" s="65"/>
      <c r="Q124" s="65"/>
      <c r="R124" s="8"/>
      <c r="S124" s="8"/>
      <c r="T124" s="8"/>
      <c r="U124" s="8"/>
      <c r="V124" s="8"/>
      <c r="W124" s="8"/>
      <c r="X124" s="8"/>
      <c r="Y124" s="8"/>
      <c r="Z124" s="8"/>
    </row>
    <row r="125" ht="96.0" customHeight="1">
      <c r="A125" s="55">
        <v>83.0</v>
      </c>
      <c r="B125" s="61" t="s">
        <v>316</v>
      </c>
      <c r="C125" s="62" t="s">
        <v>317</v>
      </c>
      <c r="D125" s="57" t="s">
        <v>280</v>
      </c>
      <c r="E125" s="66">
        <v>18.0</v>
      </c>
      <c r="F125" s="64">
        <v>215.6</v>
      </c>
      <c r="G125" s="65"/>
      <c r="H125" s="65"/>
      <c r="I125" s="65"/>
      <c r="J125" s="65"/>
      <c r="K125" s="65">
        <v>3880.8</v>
      </c>
      <c r="L125" s="65"/>
      <c r="M125" s="65"/>
      <c r="N125" s="65"/>
      <c r="O125" s="65"/>
      <c r="P125" s="65"/>
      <c r="Q125" s="65"/>
      <c r="R125" s="8"/>
      <c r="S125" s="8"/>
      <c r="T125" s="8"/>
      <c r="U125" s="8"/>
      <c r="V125" s="8"/>
      <c r="W125" s="8"/>
      <c r="X125" s="8"/>
      <c r="Y125" s="8"/>
      <c r="Z125" s="8"/>
    </row>
    <row r="126" ht="96.0" customHeight="1">
      <c r="A126" s="55">
        <v>84.0</v>
      </c>
      <c r="B126" s="61" t="s">
        <v>318</v>
      </c>
      <c r="C126" s="62" t="s">
        <v>319</v>
      </c>
      <c r="D126" s="57" t="s">
        <v>280</v>
      </c>
      <c r="E126" s="66">
        <v>20.0</v>
      </c>
      <c r="F126" s="64">
        <v>30.56</v>
      </c>
      <c r="G126" s="65"/>
      <c r="H126" s="65"/>
      <c r="I126" s="65"/>
      <c r="J126" s="65"/>
      <c r="K126" s="65">
        <v>611.2</v>
      </c>
      <c r="L126" s="65"/>
      <c r="M126" s="65"/>
      <c r="N126" s="65"/>
      <c r="O126" s="65"/>
      <c r="P126" s="65"/>
      <c r="Q126" s="65"/>
      <c r="R126" s="8"/>
      <c r="S126" s="8"/>
      <c r="T126" s="8"/>
      <c r="U126" s="8"/>
      <c r="V126" s="8"/>
      <c r="W126" s="8"/>
      <c r="X126" s="8"/>
      <c r="Y126" s="8"/>
      <c r="Z126" s="8"/>
    </row>
    <row r="127" ht="96.0" customHeight="1">
      <c r="A127" s="55">
        <v>85.0</v>
      </c>
      <c r="B127" s="61" t="s">
        <v>320</v>
      </c>
      <c r="C127" s="62" t="s">
        <v>321</v>
      </c>
      <c r="D127" s="57" t="s">
        <v>280</v>
      </c>
      <c r="E127" s="66">
        <v>28.0</v>
      </c>
      <c r="F127" s="64">
        <v>75.07</v>
      </c>
      <c r="G127" s="65"/>
      <c r="H127" s="65"/>
      <c r="I127" s="65"/>
      <c r="J127" s="65"/>
      <c r="K127" s="65">
        <v>2101.96</v>
      </c>
      <c r="L127" s="65"/>
      <c r="M127" s="65"/>
      <c r="N127" s="65"/>
      <c r="O127" s="65"/>
      <c r="P127" s="65"/>
      <c r="Q127" s="65"/>
      <c r="R127" s="8"/>
      <c r="S127" s="8"/>
      <c r="T127" s="8"/>
      <c r="U127" s="8"/>
      <c r="V127" s="8"/>
      <c r="W127" s="8"/>
      <c r="X127" s="8"/>
      <c r="Y127" s="8"/>
      <c r="Z127" s="8"/>
    </row>
    <row r="128" ht="96.0" customHeight="1">
      <c r="A128" s="55">
        <v>86.0</v>
      </c>
      <c r="B128" s="61" t="s">
        <v>322</v>
      </c>
      <c r="C128" s="62" t="s">
        <v>323</v>
      </c>
      <c r="D128" s="57" t="s">
        <v>232</v>
      </c>
      <c r="E128" s="66">
        <v>26.0</v>
      </c>
      <c r="F128" s="64">
        <v>12.32</v>
      </c>
      <c r="G128" s="65"/>
      <c r="H128" s="65"/>
      <c r="I128" s="65"/>
      <c r="J128" s="65"/>
      <c r="K128" s="65">
        <v>320.32</v>
      </c>
      <c r="L128" s="65"/>
      <c r="M128" s="65"/>
      <c r="N128" s="65"/>
      <c r="O128" s="65"/>
      <c r="P128" s="65"/>
      <c r="Q128" s="65"/>
      <c r="R128" s="8"/>
      <c r="S128" s="8"/>
      <c r="T128" s="8"/>
      <c r="U128" s="8"/>
      <c r="V128" s="8"/>
      <c r="W128" s="8"/>
      <c r="X128" s="8"/>
      <c r="Y128" s="8"/>
      <c r="Z128" s="8"/>
    </row>
    <row r="129" ht="96.0" customHeight="1">
      <c r="A129" s="55">
        <v>87.0</v>
      </c>
      <c r="B129" s="61" t="s">
        <v>324</v>
      </c>
      <c r="C129" s="62" t="s">
        <v>325</v>
      </c>
      <c r="D129" s="57" t="s">
        <v>232</v>
      </c>
      <c r="E129" s="66">
        <v>13.0</v>
      </c>
      <c r="F129" s="64">
        <v>26.35</v>
      </c>
      <c r="G129" s="65"/>
      <c r="H129" s="65"/>
      <c r="I129" s="65"/>
      <c r="J129" s="65"/>
      <c r="K129" s="65">
        <v>342.55</v>
      </c>
      <c r="L129" s="65"/>
      <c r="M129" s="65"/>
      <c r="N129" s="65"/>
      <c r="O129" s="65"/>
      <c r="P129" s="65"/>
      <c r="Q129" s="65"/>
      <c r="R129" s="8"/>
      <c r="S129" s="8"/>
      <c r="T129" s="8"/>
      <c r="U129" s="8"/>
      <c r="V129" s="8"/>
      <c r="W129" s="8"/>
      <c r="X129" s="8"/>
      <c r="Y129" s="8"/>
      <c r="Z129" s="8"/>
    </row>
    <row r="130" ht="96.0" customHeight="1">
      <c r="A130" s="55">
        <v>88.0</v>
      </c>
      <c r="B130" s="61" t="s">
        <v>326</v>
      </c>
      <c r="C130" s="62" t="s">
        <v>327</v>
      </c>
      <c r="D130" s="57" t="s">
        <v>173</v>
      </c>
      <c r="E130" s="63" t="s">
        <v>328</v>
      </c>
      <c r="F130" s="64">
        <v>29302.0</v>
      </c>
      <c r="G130" s="65"/>
      <c r="H130" s="65"/>
      <c r="I130" s="65"/>
      <c r="J130" s="65"/>
      <c r="K130" s="65">
        <v>50.58</v>
      </c>
      <c r="L130" s="65"/>
      <c r="M130" s="65"/>
      <c r="N130" s="65"/>
      <c r="O130" s="65"/>
      <c r="P130" s="65"/>
      <c r="Q130" s="65"/>
      <c r="R130" s="8"/>
      <c r="S130" s="8"/>
      <c r="T130" s="8"/>
      <c r="U130" s="8"/>
      <c r="V130" s="8"/>
      <c r="W130" s="8"/>
      <c r="X130" s="8"/>
      <c r="Y130" s="8"/>
      <c r="Z130" s="8"/>
    </row>
    <row r="131" ht="96.0" customHeight="1">
      <c r="A131" s="55">
        <v>89.0</v>
      </c>
      <c r="B131" s="61" t="s">
        <v>329</v>
      </c>
      <c r="C131" s="62" t="s">
        <v>330</v>
      </c>
      <c r="D131" s="57" t="s">
        <v>173</v>
      </c>
      <c r="E131" s="63" t="s">
        <v>331</v>
      </c>
      <c r="F131" s="64">
        <v>36386.0</v>
      </c>
      <c r="G131" s="65"/>
      <c r="H131" s="65"/>
      <c r="I131" s="65"/>
      <c r="J131" s="65"/>
      <c r="K131" s="65">
        <v>102.17</v>
      </c>
      <c r="L131" s="65"/>
      <c r="M131" s="65"/>
      <c r="N131" s="65"/>
      <c r="O131" s="65"/>
      <c r="P131" s="65"/>
      <c r="Q131" s="65"/>
      <c r="R131" s="8"/>
      <c r="S131" s="8"/>
      <c r="T131" s="8"/>
      <c r="U131" s="8"/>
      <c r="V131" s="8"/>
      <c r="W131" s="8"/>
      <c r="X131" s="8"/>
      <c r="Y131" s="8"/>
      <c r="Z131" s="8"/>
    </row>
    <row r="132" ht="96.0" customHeight="1">
      <c r="A132" s="55">
        <v>90.0</v>
      </c>
      <c r="B132" s="61" t="s">
        <v>332</v>
      </c>
      <c r="C132" s="62" t="s">
        <v>333</v>
      </c>
      <c r="D132" s="57" t="s">
        <v>280</v>
      </c>
      <c r="E132" s="66">
        <v>12.0</v>
      </c>
      <c r="F132" s="64">
        <v>87.48</v>
      </c>
      <c r="G132" s="65"/>
      <c r="H132" s="65"/>
      <c r="I132" s="65"/>
      <c r="J132" s="65"/>
      <c r="K132" s="65">
        <v>1049.76</v>
      </c>
      <c r="L132" s="65"/>
      <c r="M132" s="65"/>
      <c r="N132" s="65"/>
      <c r="O132" s="65"/>
      <c r="P132" s="65"/>
      <c r="Q132" s="65"/>
      <c r="R132" s="8"/>
      <c r="S132" s="8"/>
      <c r="T132" s="8"/>
      <c r="U132" s="8"/>
      <c r="V132" s="8"/>
      <c r="W132" s="8"/>
      <c r="X132" s="8"/>
      <c r="Y132" s="8"/>
      <c r="Z132" s="8"/>
    </row>
    <row r="133" ht="96.0" customHeight="1">
      <c r="A133" s="55">
        <v>91.0</v>
      </c>
      <c r="B133" s="61" t="s">
        <v>334</v>
      </c>
      <c r="C133" s="62" t="s">
        <v>335</v>
      </c>
      <c r="D133" s="57" t="s">
        <v>336</v>
      </c>
      <c r="E133" s="63" t="s">
        <v>337</v>
      </c>
      <c r="F133" s="64">
        <v>200.92</v>
      </c>
      <c r="G133" s="65"/>
      <c r="H133" s="65"/>
      <c r="I133" s="65"/>
      <c r="J133" s="65"/>
      <c r="K133" s="65">
        <v>241.1</v>
      </c>
      <c r="L133" s="65"/>
      <c r="M133" s="65"/>
      <c r="N133" s="65"/>
      <c r="O133" s="65"/>
      <c r="P133" s="65"/>
      <c r="Q133" s="65"/>
      <c r="R133" s="8"/>
      <c r="S133" s="8"/>
      <c r="T133" s="8"/>
      <c r="U133" s="8"/>
      <c r="V133" s="8"/>
      <c r="W133" s="8"/>
      <c r="X133" s="8"/>
      <c r="Y133" s="8"/>
      <c r="Z133" s="8"/>
    </row>
    <row r="134" ht="96.0" customHeight="1">
      <c r="A134" s="55">
        <v>92.0</v>
      </c>
      <c r="B134" s="61" t="s">
        <v>338</v>
      </c>
      <c r="C134" s="62" t="s">
        <v>339</v>
      </c>
      <c r="D134" s="57" t="s">
        <v>340</v>
      </c>
      <c r="E134" s="63" t="s">
        <v>341</v>
      </c>
      <c r="F134" s="64">
        <v>56242.54</v>
      </c>
      <c r="G134" s="64">
        <v>5274.31</v>
      </c>
      <c r="H134" s="64">
        <v>112.1</v>
      </c>
      <c r="I134" s="64">
        <v>14.27</v>
      </c>
      <c r="J134" s="65"/>
      <c r="K134" s="65">
        <v>6186.68</v>
      </c>
      <c r="L134" s="65">
        <v>580.17</v>
      </c>
      <c r="M134" s="65">
        <v>12.33</v>
      </c>
      <c r="N134" s="65">
        <v>1.57</v>
      </c>
      <c r="O134" s="65">
        <v>412.7</v>
      </c>
      <c r="P134" s="65">
        <v>45.4</v>
      </c>
      <c r="Q134" s="65"/>
      <c r="R134" s="8"/>
      <c r="S134" s="8"/>
      <c r="T134" s="8"/>
      <c r="U134" s="8"/>
      <c r="V134" s="8"/>
      <c r="W134" s="8"/>
      <c r="X134" s="8"/>
      <c r="Y134" s="8"/>
      <c r="Z134" s="8"/>
    </row>
    <row r="135" ht="96.0" customHeight="1">
      <c r="A135" s="55">
        <v>93.0</v>
      </c>
      <c r="B135" s="61" t="s">
        <v>342</v>
      </c>
      <c r="C135" s="62" t="s">
        <v>343</v>
      </c>
      <c r="D135" s="57" t="s">
        <v>340</v>
      </c>
      <c r="E135" s="63" t="s">
        <v>341</v>
      </c>
      <c r="F135" s="64">
        <v>171421.66</v>
      </c>
      <c r="G135" s="64">
        <v>6801.52</v>
      </c>
      <c r="H135" s="64">
        <v>508.2</v>
      </c>
      <c r="I135" s="64">
        <v>64.7</v>
      </c>
      <c r="J135" s="65"/>
      <c r="K135" s="65">
        <v>18856.38</v>
      </c>
      <c r="L135" s="65">
        <v>748.17</v>
      </c>
      <c r="M135" s="65">
        <v>55.9</v>
      </c>
      <c r="N135" s="65">
        <v>7.12</v>
      </c>
      <c r="O135" s="65">
        <v>532.2</v>
      </c>
      <c r="P135" s="65">
        <v>58.54</v>
      </c>
      <c r="Q135" s="65"/>
      <c r="R135" s="8"/>
      <c r="S135" s="8"/>
      <c r="T135" s="8"/>
      <c r="U135" s="8"/>
      <c r="V135" s="8"/>
      <c r="W135" s="8"/>
      <c r="X135" s="8"/>
      <c r="Y135" s="8"/>
      <c r="Z135" s="8"/>
    </row>
    <row r="136" ht="96.0" customHeight="1">
      <c r="A136" s="55">
        <v>94.0</v>
      </c>
      <c r="B136" s="61" t="s">
        <v>344</v>
      </c>
      <c r="C136" s="62" t="s">
        <v>345</v>
      </c>
      <c r="D136" s="57" t="s">
        <v>257</v>
      </c>
      <c r="E136" s="63" t="s">
        <v>341</v>
      </c>
      <c r="F136" s="64">
        <v>28591.99</v>
      </c>
      <c r="G136" s="64">
        <v>3408.43</v>
      </c>
      <c r="H136" s="64">
        <v>15.28</v>
      </c>
      <c r="I136" s="65"/>
      <c r="J136" s="65"/>
      <c r="K136" s="65">
        <v>3145.12</v>
      </c>
      <c r="L136" s="65">
        <v>374.93</v>
      </c>
      <c r="M136" s="65">
        <v>1.68</v>
      </c>
      <c r="N136" s="65"/>
      <c r="O136" s="65">
        <v>266.7</v>
      </c>
      <c r="P136" s="65">
        <v>29.34</v>
      </c>
      <c r="Q136" s="65"/>
      <c r="R136" s="8"/>
      <c r="S136" s="8"/>
      <c r="T136" s="8"/>
      <c r="U136" s="8"/>
      <c r="V136" s="8"/>
      <c r="W136" s="8"/>
      <c r="X136" s="8"/>
      <c r="Y136" s="8"/>
      <c r="Z136" s="8"/>
    </row>
    <row r="137" ht="96.0" customHeight="1">
      <c r="A137" s="55">
        <v>95.0</v>
      </c>
      <c r="B137" s="61" t="s">
        <v>346</v>
      </c>
      <c r="C137" s="62" t="s">
        <v>347</v>
      </c>
      <c r="D137" s="57" t="s">
        <v>340</v>
      </c>
      <c r="E137" s="63" t="s">
        <v>348</v>
      </c>
      <c r="F137" s="64">
        <v>3865.99</v>
      </c>
      <c r="G137" s="64">
        <v>2709.36</v>
      </c>
      <c r="H137" s="64">
        <v>104.63</v>
      </c>
      <c r="I137" s="64">
        <v>13.32</v>
      </c>
      <c r="J137" s="65"/>
      <c r="K137" s="65">
        <v>773.2</v>
      </c>
      <c r="L137" s="65">
        <v>541.87</v>
      </c>
      <c r="M137" s="65">
        <v>20.93</v>
      </c>
      <c r="N137" s="65">
        <v>2.66</v>
      </c>
      <c r="O137" s="65">
        <v>212.0</v>
      </c>
      <c r="P137" s="65">
        <v>42.4</v>
      </c>
      <c r="Q137" s="65"/>
      <c r="R137" s="8"/>
      <c r="S137" s="8"/>
      <c r="T137" s="8"/>
      <c r="U137" s="8"/>
      <c r="V137" s="8"/>
      <c r="W137" s="8"/>
      <c r="X137" s="8"/>
      <c r="Y137" s="8"/>
      <c r="Z137" s="8"/>
    </row>
    <row r="138" ht="96.0" customHeight="1">
      <c r="A138" s="55">
        <v>96.0</v>
      </c>
      <c r="B138" s="61" t="s">
        <v>349</v>
      </c>
      <c r="C138" s="62" t="s">
        <v>350</v>
      </c>
      <c r="D138" s="57" t="s">
        <v>351</v>
      </c>
      <c r="E138" s="66">
        <v>11.0</v>
      </c>
      <c r="F138" s="64">
        <v>175.6</v>
      </c>
      <c r="G138" s="65"/>
      <c r="H138" s="65"/>
      <c r="I138" s="65"/>
      <c r="J138" s="65"/>
      <c r="K138" s="65">
        <v>1931.6</v>
      </c>
      <c r="L138" s="65"/>
      <c r="M138" s="65"/>
      <c r="N138" s="65"/>
      <c r="O138" s="65"/>
      <c r="P138" s="65"/>
      <c r="Q138" s="65"/>
      <c r="R138" s="8"/>
      <c r="S138" s="8"/>
      <c r="T138" s="8"/>
      <c r="U138" s="8"/>
      <c r="V138" s="8"/>
      <c r="W138" s="8"/>
      <c r="X138" s="8"/>
      <c r="Y138" s="8"/>
      <c r="Z138" s="8"/>
    </row>
    <row r="139" ht="96.0" customHeight="1">
      <c r="A139" s="55">
        <v>97.0</v>
      </c>
      <c r="B139" s="61" t="s">
        <v>352</v>
      </c>
      <c r="C139" s="62" t="s">
        <v>353</v>
      </c>
      <c r="D139" s="57" t="s">
        <v>351</v>
      </c>
      <c r="E139" s="66">
        <v>9.0</v>
      </c>
      <c r="F139" s="64">
        <v>192.78</v>
      </c>
      <c r="G139" s="65"/>
      <c r="H139" s="65"/>
      <c r="I139" s="65"/>
      <c r="J139" s="65"/>
      <c r="K139" s="65">
        <v>1735.02</v>
      </c>
      <c r="L139" s="65"/>
      <c r="M139" s="65"/>
      <c r="N139" s="65"/>
      <c r="O139" s="65"/>
      <c r="P139" s="65"/>
      <c r="Q139" s="65"/>
      <c r="R139" s="8"/>
      <c r="S139" s="8"/>
      <c r="T139" s="8"/>
      <c r="U139" s="8"/>
      <c r="V139" s="8"/>
      <c r="W139" s="8"/>
      <c r="X139" s="8"/>
      <c r="Y139" s="8"/>
      <c r="Z139" s="8"/>
    </row>
    <row r="140" ht="96.0" customHeight="1">
      <c r="A140" s="55">
        <v>98.0</v>
      </c>
      <c r="B140" s="61" t="s">
        <v>344</v>
      </c>
      <c r="C140" s="62" t="s">
        <v>354</v>
      </c>
      <c r="D140" s="57" t="s">
        <v>257</v>
      </c>
      <c r="E140" s="63" t="s">
        <v>355</v>
      </c>
      <c r="F140" s="64">
        <v>3601.99</v>
      </c>
      <c r="G140" s="64">
        <v>3408.43</v>
      </c>
      <c r="H140" s="64">
        <v>15.28</v>
      </c>
      <c r="I140" s="65"/>
      <c r="J140" s="65"/>
      <c r="K140" s="65">
        <v>324.18</v>
      </c>
      <c r="L140" s="65">
        <v>306.76</v>
      </c>
      <c r="M140" s="65">
        <v>1.38</v>
      </c>
      <c r="N140" s="65"/>
      <c r="O140" s="65">
        <v>266.7</v>
      </c>
      <c r="P140" s="65">
        <v>24.0</v>
      </c>
      <c r="Q140" s="65"/>
      <c r="R140" s="8"/>
      <c r="S140" s="8"/>
      <c r="T140" s="8"/>
      <c r="U140" s="8"/>
      <c r="V140" s="8"/>
      <c r="W140" s="8"/>
      <c r="X140" s="8"/>
      <c r="Y140" s="8"/>
      <c r="Z140" s="8"/>
    </row>
    <row r="141" ht="96.0" customHeight="1">
      <c r="A141" s="55">
        <v>99.0</v>
      </c>
      <c r="B141" s="61" t="s">
        <v>356</v>
      </c>
      <c r="C141" s="62" t="s">
        <v>357</v>
      </c>
      <c r="D141" s="57" t="s">
        <v>351</v>
      </c>
      <c r="E141" s="66">
        <v>9.0</v>
      </c>
      <c r="F141" s="64">
        <v>231.69</v>
      </c>
      <c r="G141" s="65"/>
      <c r="H141" s="65"/>
      <c r="I141" s="65"/>
      <c r="J141" s="65"/>
      <c r="K141" s="65">
        <v>2085.21</v>
      </c>
      <c r="L141" s="65"/>
      <c r="M141" s="65"/>
      <c r="N141" s="65"/>
      <c r="O141" s="65"/>
      <c r="P141" s="65"/>
      <c r="Q141" s="65"/>
      <c r="R141" s="8"/>
      <c r="S141" s="8"/>
      <c r="T141" s="8"/>
      <c r="U141" s="8"/>
      <c r="V141" s="8"/>
      <c r="W141" s="8"/>
      <c r="X141" s="8"/>
      <c r="Y141" s="8"/>
      <c r="Z141" s="8"/>
    </row>
    <row r="142" ht="96.0" customHeight="1">
      <c r="A142" s="55">
        <v>100.0</v>
      </c>
      <c r="B142" s="61" t="s">
        <v>358</v>
      </c>
      <c r="C142" s="62" t="s">
        <v>359</v>
      </c>
      <c r="D142" s="57" t="s">
        <v>280</v>
      </c>
      <c r="E142" s="66">
        <v>12.0</v>
      </c>
      <c r="F142" s="64">
        <v>49.59</v>
      </c>
      <c r="G142" s="65"/>
      <c r="H142" s="65"/>
      <c r="I142" s="65"/>
      <c r="J142" s="65"/>
      <c r="K142" s="65">
        <v>595.08</v>
      </c>
      <c r="L142" s="65"/>
      <c r="M142" s="65"/>
      <c r="N142" s="65"/>
      <c r="O142" s="65"/>
      <c r="P142" s="65"/>
      <c r="Q142" s="65"/>
      <c r="R142" s="8"/>
      <c r="S142" s="8"/>
      <c r="T142" s="8"/>
      <c r="U142" s="8"/>
      <c r="V142" s="8"/>
      <c r="W142" s="8"/>
      <c r="X142" s="8"/>
      <c r="Y142" s="8"/>
      <c r="Z142" s="8"/>
    </row>
    <row r="143" ht="96.0" customHeight="1">
      <c r="A143" s="55">
        <v>101.0</v>
      </c>
      <c r="B143" s="61" t="s">
        <v>360</v>
      </c>
      <c r="C143" s="62" t="s">
        <v>361</v>
      </c>
      <c r="D143" s="57" t="s">
        <v>280</v>
      </c>
      <c r="E143" s="66">
        <v>24.0</v>
      </c>
      <c r="F143" s="64">
        <v>21.82</v>
      </c>
      <c r="G143" s="65"/>
      <c r="H143" s="65"/>
      <c r="I143" s="65"/>
      <c r="J143" s="65"/>
      <c r="K143" s="65">
        <v>523.68</v>
      </c>
      <c r="L143" s="65"/>
      <c r="M143" s="65"/>
      <c r="N143" s="65"/>
      <c r="O143" s="65"/>
      <c r="P143" s="65"/>
      <c r="Q143" s="65"/>
      <c r="R143" s="8"/>
      <c r="S143" s="8"/>
      <c r="T143" s="8"/>
      <c r="U143" s="8"/>
      <c r="V143" s="8"/>
      <c r="W143" s="8"/>
      <c r="X143" s="8"/>
      <c r="Y143" s="8"/>
      <c r="Z143" s="8"/>
    </row>
    <row r="144" ht="96.0" customHeight="1">
      <c r="A144" s="55">
        <v>102.0</v>
      </c>
      <c r="B144" s="61" t="s">
        <v>362</v>
      </c>
      <c r="C144" s="62" t="s">
        <v>363</v>
      </c>
      <c r="D144" s="57" t="s">
        <v>280</v>
      </c>
      <c r="E144" s="66">
        <v>4.0</v>
      </c>
      <c r="F144" s="64">
        <v>38.36</v>
      </c>
      <c r="G144" s="65"/>
      <c r="H144" s="65"/>
      <c r="I144" s="65"/>
      <c r="J144" s="65"/>
      <c r="K144" s="65">
        <v>153.44</v>
      </c>
      <c r="L144" s="65"/>
      <c r="M144" s="65"/>
      <c r="N144" s="65"/>
      <c r="O144" s="65"/>
      <c r="P144" s="65"/>
      <c r="Q144" s="65"/>
      <c r="R144" s="8"/>
      <c r="S144" s="8"/>
      <c r="T144" s="8"/>
      <c r="U144" s="8"/>
      <c r="V144" s="8"/>
      <c r="W144" s="8"/>
      <c r="X144" s="8"/>
      <c r="Y144" s="8"/>
      <c r="Z144" s="8"/>
    </row>
    <row r="145" ht="108.75" customHeight="1">
      <c r="A145" s="55">
        <v>103.0</v>
      </c>
      <c r="B145" s="61" t="s">
        <v>364</v>
      </c>
      <c r="C145" s="62" t="s">
        <v>365</v>
      </c>
      <c r="D145" s="57" t="s">
        <v>311</v>
      </c>
      <c r="E145" s="63" t="s">
        <v>366</v>
      </c>
      <c r="F145" s="64">
        <v>4230.69</v>
      </c>
      <c r="G145" s="64">
        <v>2657.65</v>
      </c>
      <c r="H145" s="64">
        <v>1481.49</v>
      </c>
      <c r="I145" s="64">
        <v>255.38</v>
      </c>
      <c r="J145" s="65"/>
      <c r="K145" s="65">
        <v>2538.41</v>
      </c>
      <c r="L145" s="65">
        <v>1594.59</v>
      </c>
      <c r="M145" s="65">
        <v>888.89</v>
      </c>
      <c r="N145" s="65">
        <v>153.23</v>
      </c>
      <c r="O145" s="65">
        <v>190.24</v>
      </c>
      <c r="P145" s="65">
        <v>114.14</v>
      </c>
      <c r="Q145" s="65"/>
      <c r="R145" s="8"/>
      <c r="S145" s="8"/>
      <c r="T145" s="8"/>
      <c r="U145" s="8"/>
      <c r="V145" s="8"/>
      <c r="W145" s="8"/>
      <c r="X145" s="8"/>
      <c r="Y145" s="8"/>
      <c r="Z145" s="8"/>
    </row>
    <row r="146" ht="96.0" customHeight="1">
      <c r="A146" s="55">
        <v>104.0</v>
      </c>
      <c r="B146" s="61" t="s">
        <v>367</v>
      </c>
      <c r="C146" s="62" t="s">
        <v>368</v>
      </c>
      <c r="D146" s="57" t="s">
        <v>232</v>
      </c>
      <c r="E146" s="63" t="s">
        <v>369</v>
      </c>
      <c r="F146" s="64">
        <v>31.06</v>
      </c>
      <c r="G146" s="65"/>
      <c r="H146" s="65"/>
      <c r="I146" s="65"/>
      <c r="J146" s="65"/>
      <c r="K146" s="65">
        <v>1675.38</v>
      </c>
      <c r="L146" s="65"/>
      <c r="M146" s="65"/>
      <c r="N146" s="65"/>
      <c r="O146" s="65"/>
      <c r="P146" s="65"/>
      <c r="Q146" s="65"/>
      <c r="R146" s="8"/>
      <c r="S146" s="8"/>
      <c r="T146" s="8"/>
      <c r="U146" s="8"/>
      <c r="V146" s="8"/>
      <c r="W146" s="8"/>
      <c r="X146" s="8"/>
      <c r="Y146" s="8"/>
      <c r="Z146" s="8"/>
    </row>
    <row r="147" ht="96.0" customHeight="1">
      <c r="A147" s="55">
        <v>105.0</v>
      </c>
      <c r="B147" s="61" t="s">
        <v>370</v>
      </c>
      <c r="C147" s="62" t="s">
        <v>371</v>
      </c>
      <c r="D147" s="57" t="s">
        <v>280</v>
      </c>
      <c r="E147" s="66">
        <v>58.0</v>
      </c>
      <c r="F147" s="64">
        <v>7.74</v>
      </c>
      <c r="G147" s="65"/>
      <c r="H147" s="65"/>
      <c r="I147" s="65"/>
      <c r="J147" s="65"/>
      <c r="K147" s="65">
        <v>448.92</v>
      </c>
      <c r="L147" s="65"/>
      <c r="M147" s="65"/>
      <c r="N147" s="65"/>
      <c r="O147" s="65"/>
      <c r="P147" s="65"/>
      <c r="Q147" s="65"/>
      <c r="R147" s="8"/>
      <c r="S147" s="8"/>
      <c r="T147" s="8"/>
      <c r="U147" s="8"/>
      <c r="V147" s="8"/>
      <c r="W147" s="8"/>
      <c r="X147" s="8"/>
      <c r="Y147" s="8"/>
      <c r="Z147" s="8"/>
    </row>
    <row r="148" ht="96.0" customHeight="1">
      <c r="A148" s="55">
        <v>106.0</v>
      </c>
      <c r="B148" s="61" t="s">
        <v>372</v>
      </c>
      <c r="C148" s="62" t="s">
        <v>373</v>
      </c>
      <c r="D148" s="57" t="s">
        <v>280</v>
      </c>
      <c r="E148" s="66">
        <v>58.0</v>
      </c>
      <c r="F148" s="64">
        <v>17.11</v>
      </c>
      <c r="G148" s="65"/>
      <c r="H148" s="65"/>
      <c r="I148" s="65"/>
      <c r="J148" s="65"/>
      <c r="K148" s="65">
        <v>992.38</v>
      </c>
      <c r="L148" s="65"/>
      <c r="M148" s="65"/>
      <c r="N148" s="65"/>
      <c r="O148" s="65"/>
      <c r="P148" s="65"/>
      <c r="Q148" s="65"/>
      <c r="R148" s="8"/>
      <c r="S148" s="8"/>
      <c r="T148" s="8"/>
      <c r="U148" s="8"/>
      <c r="V148" s="8"/>
      <c r="W148" s="8"/>
      <c r="X148" s="8"/>
      <c r="Y148" s="8"/>
      <c r="Z148" s="8"/>
    </row>
    <row r="149" ht="96.0" customHeight="1">
      <c r="A149" s="55">
        <v>107.0</v>
      </c>
      <c r="B149" s="61" t="s">
        <v>374</v>
      </c>
      <c r="C149" s="62" t="s">
        <v>375</v>
      </c>
      <c r="D149" s="57" t="s">
        <v>280</v>
      </c>
      <c r="E149" s="66">
        <v>36.0</v>
      </c>
      <c r="F149" s="64">
        <v>1.8</v>
      </c>
      <c r="G149" s="65"/>
      <c r="H149" s="65"/>
      <c r="I149" s="65"/>
      <c r="J149" s="65"/>
      <c r="K149" s="65">
        <v>64.8</v>
      </c>
      <c r="L149" s="65"/>
      <c r="M149" s="65"/>
      <c r="N149" s="65"/>
      <c r="O149" s="65"/>
      <c r="P149" s="65"/>
      <c r="Q149" s="65"/>
      <c r="R149" s="8"/>
      <c r="S149" s="8"/>
      <c r="T149" s="8"/>
      <c r="U149" s="8"/>
      <c r="V149" s="8"/>
      <c r="W149" s="8"/>
      <c r="X149" s="8"/>
      <c r="Y149" s="8"/>
      <c r="Z149" s="8"/>
    </row>
    <row r="150" ht="96.0" customHeight="1">
      <c r="A150" s="55">
        <v>108.0</v>
      </c>
      <c r="B150" s="61" t="s">
        <v>376</v>
      </c>
      <c r="C150" s="62" t="s">
        <v>377</v>
      </c>
      <c r="D150" s="57" t="s">
        <v>280</v>
      </c>
      <c r="E150" s="66">
        <v>110.0</v>
      </c>
      <c r="F150" s="64">
        <v>1.49</v>
      </c>
      <c r="G150" s="65"/>
      <c r="H150" s="65"/>
      <c r="I150" s="65"/>
      <c r="J150" s="65"/>
      <c r="K150" s="65">
        <v>163.9</v>
      </c>
      <c r="L150" s="65"/>
      <c r="M150" s="65"/>
      <c r="N150" s="65"/>
      <c r="O150" s="65"/>
      <c r="P150" s="65"/>
      <c r="Q150" s="65"/>
      <c r="R150" s="8"/>
      <c r="S150" s="8"/>
      <c r="T150" s="8"/>
      <c r="U150" s="8"/>
      <c r="V150" s="8"/>
      <c r="W150" s="8"/>
      <c r="X150" s="8"/>
      <c r="Y150" s="8"/>
      <c r="Z150" s="8"/>
    </row>
    <row r="151" ht="96.0" customHeight="1">
      <c r="A151" s="55">
        <v>109.0</v>
      </c>
      <c r="B151" s="61" t="s">
        <v>378</v>
      </c>
      <c r="C151" s="62" t="s">
        <v>379</v>
      </c>
      <c r="D151" s="57" t="s">
        <v>280</v>
      </c>
      <c r="E151" s="66">
        <v>48.0</v>
      </c>
      <c r="F151" s="64">
        <v>57.79</v>
      </c>
      <c r="G151" s="65"/>
      <c r="H151" s="65"/>
      <c r="I151" s="65"/>
      <c r="J151" s="65"/>
      <c r="K151" s="65">
        <v>2773.92</v>
      </c>
      <c r="L151" s="65"/>
      <c r="M151" s="65"/>
      <c r="N151" s="65"/>
      <c r="O151" s="65"/>
      <c r="P151" s="65"/>
      <c r="Q151" s="65"/>
      <c r="R151" s="8"/>
      <c r="S151" s="8"/>
      <c r="T151" s="8"/>
      <c r="U151" s="8"/>
      <c r="V151" s="8"/>
      <c r="W151" s="8"/>
      <c r="X151" s="8"/>
      <c r="Y151" s="8"/>
      <c r="Z151" s="8"/>
    </row>
    <row r="152" ht="96.0" customHeight="1">
      <c r="A152" s="55">
        <v>110.0</v>
      </c>
      <c r="B152" s="61" t="s">
        <v>380</v>
      </c>
      <c r="C152" s="62" t="s">
        <v>381</v>
      </c>
      <c r="D152" s="57" t="s">
        <v>280</v>
      </c>
      <c r="E152" s="66">
        <v>42.0</v>
      </c>
      <c r="F152" s="64">
        <v>13.04</v>
      </c>
      <c r="G152" s="65"/>
      <c r="H152" s="65"/>
      <c r="I152" s="65"/>
      <c r="J152" s="65"/>
      <c r="K152" s="65">
        <v>547.68</v>
      </c>
      <c r="L152" s="65"/>
      <c r="M152" s="65"/>
      <c r="N152" s="65"/>
      <c r="O152" s="65"/>
      <c r="P152" s="65"/>
      <c r="Q152" s="65"/>
      <c r="R152" s="8"/>
      <c r="S152" s="8"/>
      <c r="T152" s="8"/>
      <c r="U152" s="8"/>
      <c r="V152" s="8"/>
      <c r="W152" s="8"/>
      <c r="X152" s="8"/>
      <c r="Y152" s="8"/>
      <c r="Z152" s="8"/>
    </row>
    <row r="153" ht="96.0" customHeight="1">
      <c r="A153" s="55">
        <v>111.0</v>
      </c>
      <c r="B153" s="61" t="s">
        <v>382</v>
      </c>
      <c r="C153" s="62" t="s">
        <v>383</v>
      </c>
      <c r="D153" s="57" t="s">
        <v>384</v>
      </c>
      <c r="E153" s="66">
        <v>2.0</v>
      </c>
      <c r="F153" s="64">
        <v>135.06</v>
      </c>
      <c r="G153" s="64">
        <v>84.67</v>
      </c>
      <c r="H153" s="64">
        <v>1.09</v>
      </c>
      <c r="I153" s="65"/>
      <c r="J153" s="65"/>
      <c r="K153" s="65">
        <v>270.12</v>
      </c>
      <c r="L153" s="65">
        <v>169.34</v>
      </c>
      <c r="M153" s="65">
        <v>2.18</v>
      </c>
      <c r="N153" s="65"/>
      <c r="O153" s="65">
        <v>7.05</v>
      </c>
      <c r="P153" s="65">
        <v>14.1</v>
      </c>
      <c r="Q153" s="65"/>
      <c r="R153" s="8"/>
      <c r="S153" s="8"/>
      <c r="T153" s="8"/>
      <c r="U153" s="8"/>
      <c r="V153" s="8"/>
      <c r="W153" s="8"/>
      <c r="X153" s="8"/>
      <c r="Y153" s="8"/>
      <c r="Z153" s="8"/>
    </row>
    <row r="154" ht="96.0" customHeight="1">
      <c r="A154" s="55">
        <v>112.0</v>
      </c>
      <c r="B154" s="61" t="s">
        <v>385</v>
      </c>
      <c r="C154" s="62" t="s">
        <v>386</v>
      </c>
      <c r="D154" s="57" t="s">
        <v>384</v>
      </c>
      <c r="E154" s="66">
        <v>2.0</v>
      </c>
      <c r="F154" s="64">
        <v>273.7</v>
      </c>
      <c r="G154" s="64">
        <v>107.37</v>
      </c>
      <c r="H154" s="64">
        <v>1.09</v>
      </c>
      <c r="I154" s="65"/>
      <c r="J154" s="65"/>
      <c r="K154" s="65">
        <v>547.4</v>
      </c>
      <c r="L154" s="65">
        <v>214.74</v>
      </c>
      <c r="M154" s="65">
        <v>2.18</v>
      </c>
      <c r="N154" s="65"/>
      <c r="O154" s="65">
        <v>8.94</v>
      </c>
      <c r="P154" s="65">
        <v>17.88</v>
      </c>
      <c r="Q154" s="65"/>
      <c r="R154" s="8"/>
      <c r="S154" s="8"/>
      <c r="T154" s="8"/>
      <c r="U154" s="8"/>
      <c r="V154" s="8"/>
      <c r="W154" s="8"/>
      <c r="X154" s="8"/>
      <c r="Y154" s="8"/>
      <c r="Z154" s="8"/>
    </row>
    <row r="155" ht="12.75" customHeight="1">
      <c r="A155" s="59" t="s">
        <v>387</v>
      </c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3"/>
      <c r="R155" s="8"/>
      <c r="S155" s="8"/>
      <c r="T155" s="8"/>
      <c r="U155" s="8"/>
      <c r="V155" s="8"/>
      <c r="W155" s="8"/>
      <c r="X155" s="8"/>
      <c r="Y155" s="8"/>
      <c r="Z155" s="8"/>
    </row>
    <row r="156" ht="108.0" customHeight="1">
      <c r="A156" s="55">
        <v>113.0</v>
      </c>
      <c r="B156" s="61" t="s">
        <v>388</v>
      </c>
      <c r="C156" s="62" t="s">
        <v>389</v>
      </c>
      <c r="D156" s="57" t="s">
        <v>390</v>
      </c>
      <c r="E156" s="63" t="s">
        <v>272</v>
      </c>
      <c r="F156" s="64">
        <v>233.8</v>
      </c>
      <c r="G156" s="64">
        <v>233.8</v>
      </c>
      <c r="H156" s="65"/>
      <c r="I156" s="65"/>
      <c r="J156" s="65"/>
      <c r="K156" s="65">
        <v>818.3</v>
      </c>
      <c r="L156" s="65">
        <v>818.3</v>
      </c>
      <c r="M156" s="65"/>
      <c r="N156" s="65"/>
      <c r="O156" s="65">
        <v>12.96</v>
      </c>
      <c r="P156" s="65">
        <v>45.36</v>
      </c>
      <c r="Q156" s="65"/>
      <c r="R156" s="8"/>
      <c r="S156" s="8"/>
      <c r="T156" s="8"/>
      <c r="U156" s="8"/>
      <c r="V156" s="8"/>
      <c r="W156" s="8"/>
      <c r="X156" s="8"/>
      <c r="Y156" s="8"/>
      <c r="Z156" s="8"/>
    </row>
    <row r="157" ht="135.0" customHeight="1">
      <c r="A157" s="55">
        <v>114.0</v>
      </c>
      <c r="B157" s="61" t="s">
        <v>391</v>
      </c>
      <c r="C157" s="62" t="s">
        <v>392</v>
      </c>
      <c r="D157" s="57" t="s">
        <v>393</v>
      </c>
      <c r="E157" s="66">
        <v>6.0</v>
      </c>
      <c r="F157" s="64">
        <v>5.77</v>
      </c>
      <c r="G157" s="64">
        <v>5.77</v>
      </c>
      <c r="H157" s="65"/>
      <c r="I157" s="65"/>
      <c r="J157" s="65"/>
      <c r="K157" s="65">
        <v>34.62</v>
      </c>
      <c r="L157" s="65">
        <v>34.62</v>
      </c>
      <c r="M157" s="65"/>
      <c r="N157" s="65"/>
      <c r="O157" s="65">
        <v>0.32</v>
      </c>
      <c r="P157" s="65">
        <v>1.92</v>
      </c>
      <c r="Q157" s="65"/>
      <c r="R157" s="8"/>
      <c r="S157" s="8"/>
      <c r="T157" s="8"/>
      <c r="U157" s="8"/>
      <c r="V157" s="8"/>
      <c r="W157" s="8"/>
      <c r="X157" s="8"/>
      <c r="Y157" s="8"/>
      <c r="Z157" s="8"/>
    </row>
    <row r="158" ht="108.0" customHeight="1">
      <c r="A158" s="55">
        <v>115.0</v>
      </c>
      <c r="B158" s="61" t="s">
        <v>394</v>
      </c>
      <c r="C158" s="62" t="s">
        <v>395</v>
      </c>
      <c r="D158" s="57" t="s">
        <v>267</v>
      </c>
      <c r="E158" s="66">
        <v>80.0</v>
      </c>
      <c r="F158" s="64">
        <v>35.73</v>
      </c>
      <c r="G158" s="64">
        <v>35.73</v>
      </c>
      <c r="H158" s="65"/>
      <c r="I158" s="65"/>
      <c r="J158" s="65"/>
      <c r="K158" s="65">
        <v>2858.4</v>
      </c>
      <c r="L158" s="65">
        <v>2858.4</v>
      </c>
      <c r="M158" s="65"/>
      <c r="N158" s="65"/>
      <c r="O158" s="65">
        <v>2.7</v>
      </c>
      <c r="P158" s="65">
        <v>216.0</v>
      </c>
      <c r="Q158" s="65"/>
      <c r="R158" s="8"/>
      <c r="S158" s="8"/>
      <c r="T158" s="8"/>
      <c r="U158" s="8"/>
      <c r="V158" s="8"/>
      <c r="W158" s="8"/>
      <c r="X158" s="8"/>
      <c r="Y158" s="8"/>
      <c r="Z158" s="8"/>
    </row>
    <row r="159" ht="108.0" customHeight="1">
      <c r="A159" s="55">
        <v>116.0</v>
      </c>
      <c r="B159" s="61" t="s">
        <v>396</v>
      </c>
      <c r="C159" s="62" t="s">
        <v>397</v>
      </c>
      <c r="D159" s="57" t="s">
        <v>398</v>
      </c>
      <c r="E159" s="66">
        <v>1.0</v>
      </c>
      <c r="F159" s="64">
        <v>29.22</v>
      </c>
      <c r="G159" s="64">
        <v>29.22</v>
      </c>
      <c r="H159" s="65"/>
      <c r="I159" s="65"/>
      <c r="J159" s="65"/>
      <c r="K159" s="65">
        <v>29.22</v>
      </c>
      <c r="L159" s="65">
        <v>29.22</v>
      </c>
      <c r="M159" s="65"/>
      <c r="N159" s="65"/>
      <c r="O159" s="65">
        <v>1.62</v>
      </c>
      <c r="P159" s="65">
        <v>1.62</v>
      </c>
      <c r="Q159" s="65"/>
      <c r="R159" s="8"/>
      <c r="S159" s="8"/>
      <c r="T159" s="8"/>
      <c r="U159" s="8"/>
      <c r="V159" s="8"/>
      <c r="W159" s="8"/>
      <c r="X159" s="8"/>
      <c r="Y159" s="8"/>
      <c r="Z159" s="8"/>
    </row>
    <row r="160" ht="12.75" customHeight="1">
      <c r="A160" s="74" t="s">
        <v>399</v>
      </c>
      <c r="B160" s="21"/>
      <c r="C160" s="21"/>
      <c r="D160" s="21"/>
      <c r="E160" s="21"/>
      <c r="F160" s="21"/>
      <c r="G160" s="21"/>
      <c r="H160" s="21"/>
      <c r="I160" s="21"/>
      <c r="J160" s="23"/>
      <c r="K160" s="65"/>
      <c r="L160" s="65"/>
      <c r="M160" s="65"/>
      <c r="N160" s="65"/>
      <c r="O160" s="65"/>
      <c r="P160" s="65"/>
      <c r="Q160" s="65"/>
      <c r="R160" s="8"/>
      <c r="S160" s="8"/>
      <c r="T160" s="8"/>
      <c r="U160" s="8"/>
      <c r="V160" s="8"/>
      <c r="W160" s="8"/>
      <c r="X160" s="8"/>
      <c r="Y160" s="8"/>
      <c r="Z160" s="8"/>
    </row>
    <row r="161" ht="12.75" customHeight="1">
      <c r="A161" s="60" t="s">
        <v>400</v>
      </c>
      <c r="B161" s="21"/>
      <c r="C161" s="21"/>
      <c r="D161" s="21"/>
      <c r="E161" s="21"/>
      <c r="F161" s="21"/>
      <c r="G161" s="21"/>
      <c r="H161" s="21"/>
      <c r="I161" s="21"/>
      <c r="J161" s="23"/>
      <c r="K161" s="65"/>
      <c r="L161" s="65"/>
      <c r="M161" s="65"/>
      <c r="N161" s="65"/>
      <c r="O161" s="65"/>
      <c r="P161" s="65"/>
      <c r="Q161" s="65"/>
      <c r="R161" s="8"/>
      <c r="S161" s="8"/>
      <c r="T161" s="8"/>
      <c r="U161" s="8"/>
      <c r="V161" s="8"/>
      <c r="W161" s="8"/>
      <c r="X161" s="8"/>
      <c r="Y161" s="8"/>
      <c r="Z161" s="8"/>
    </row>
    <row r="162" ht="12.75" customHeight="1">
      <c r="A162" s="60" t="s">
        <v>401</v>
      </c>
      <c r="B162" s="21"/>
      <c r="C162" s="21"/>
      <c r="D162" s="21"/>
      <c r="E162" s="21"/>
      <c r="F162" s="21"/>
      <c r="G162" s="21"/>
      <c r="H162" s="21"/>
      <c r="I162" s="21"/>
      <c r="J162" s="23"/>
      <c r="K162" s="65"/>
      <c r="L162" s="65"/>
      <c r="M162" s="65"/>
      <c r="N162" s="65"/>
      <c r="O162" s="65"/>
      <c r="P162" s="65"/>
      <c r="Q162" s="65"/>
      <c r="R162" s="8"/>
      <c r="S162" s="8"/>
      <c r="T162" s="8"/>
      <c r="U162" s="8"/>
      <c r="V162" s="8"/>
      <c r="W162" s="8"/>
      <c r="X162" s="8"/>
      <c r="Y162" s="8"/>
      <c r="Z162" s="8"/>
    </row>
    <row r="163" ht="12.75" customHeight="1">
      <c r="A163" s="60" t="s">
        <v>402</v>
      </c>
      <c r="B163" s="21"/>
      <c r="C163" s="21"/>
      <c r="D163" s="21"/>
      <c r="E163" s="21"/>
      <c r="F163" s="21"/>
      <c r="G163" s="21"/>
      <c r="H163" s="21"/>
      <c r="I163" s="21"/>
      <c r="J163" s="23"/>
      <c r="K163" s="65"/>
      <c r="L163" s="65"/>
      <c r="M163" s="65"/>
      <c r="N163" s="65"/>
      <c r="O163" s="65"/>
      <c r="P163" s="65"/>
      <c r="Q163" s="65"/>
      <c r="R163" s="8"/>
      <c r="S163" s="8"/>
      <c r="T163" s="8"/>
      <c r="U163" s="8"/>
      <c r="V163" s="8"/>
      <c r="W163" s="8"/>
      <c r="X163" s="8"/>
      <c r="Y163" s="8"/>
      <c r="Z163" s="8"/>
    </row>
    <row r="164" ht="12.75" customHeight="1">
      <c r="A164" s="60" t="s">
        <v>403</v>
      </c>
      <c r="B164" s="21"/>
      <c r="C164" s="21"/>
      <c r="D164" s="21"/>
      <c r="E164" s="21"/>
      <c r="F164" s="21"/>
      <c r="G164" s="21"/>
      <c r="H164" s="21"/>
      <c r="I164" s="21"/>
      <c r="J164" s="23"/>
      <c r="K164" s="64">
        <v>3108.75</v>
      </c>
      <c r="L164" s="65"/>
      <c r="M164" s="65"/>
      <c r="N164" s="65"/>
      <c r="O164" s="65"/>
      <c r="P164" s="64">
        <v>116.35</v>
      </c>
      <c r="Q164" s="65"/>
      <c r="R164" s="8"/>
      <c r="S164" s="8"/>
      <c r="T164" s="8"/>
      <c r="U164" s="8"/>
      <c r="V164" s="8"/>
      <c r="W164" s="8"/>
      <c r="X164" s="8"/>
      <c r="Y164" s="8"/>
      <c r="Z164" s="8"/>
    </row>
    <row r="165" ht="12.75" customHeight="1">
      <c r="A165" s="60" t="s">
        <v>404</v>
      </c>
      <c r="B165" s="21"/>
      <c r="C165" s="21"/>
      <c r="D165" s="21"/>
      <c r="E165" s="21"/>
      <c r="F165" s="21"/>
      <c r="G165" s="21"/>
      <c r="H165" s="21"/>
      <c r="I165" s="21"/>
      <c r="J165" s="23"/>
      <c r="K165" s="64">
        <v>8583.47</v>
      </c>
      <c r="L165" s="65"/>
      <c r="M165" s="65"/>
      <c r="N165" s="65"/>
      <c r="O165" s="65"/>
      <c r="P165" s="64">
        <v>321.72</v>
      </c>
      <c r="Q165" s="65"/>
      <c r="R165" s="8"/>
      <c r="S165" s="8"/>
      <c r="T165" s="8"/>
      <c r="U165" s="8"/>
      <c r="V165" s="8"/>
      <c r="W165" s="8"/>
      <c r="X165" s="8"/>
      <c r="Y165" s="8"/>
      <c r="Z165" s="8"/>
    </row>
    <row r="166" ht="12.75" customHeight="1">
      <c r="A166" s="60" t="s">
        <v>405</v>
      </c>
      <c r="B166" s="21"/>
      <c r="C166" s="21"/>
      <c r="D166" s="21"/>
      <c r="E166" s="21"/>
      <c r="F166" s="21"/>
      <c r="G166" s="21"/>
      <c r="H166" s="21"/>
      <c r="I166" s="21"/>
      <c r="J166" s="23"/>
      <c r="K166" s="64">
        <v>36032.45</v>
      </c>
      <c r="L166" s="65"/>
      <c r="M166" s="65"/>
      <c r="N166" s="65"/>
      <c r="O166" s="65"/>
      <c r="P166" s="64">
        <v>504.01</v>
      </c>
      <c r="Q166" s="65"/>
      <c r="R166" s="8"/>
      <c r="S166" s="8"/>
      <c r="T166" s="8"/>
      <c r="U166" s="8"/>
      <c r="V166" s="8"/>
      <c r="W166" s="8"/>
      <c r="X166" s="8"/>
      <c r="Y166" s="8"/>
      <c r="Z166" s="8"/>
    </row>
    <row r="167" ht="12.75" customHeight="1">
      <c r="A167" s="60" t="s">
        <v>406</v>
      </c>
      <c r="B167" s="21"/>
      <c r="C167" s="21"/>
      <c r="D167" s="21"/>
      <c r="E167" s="21"/>
      <c r="F167" s="21"/>
      <c r="G167" s="21"/>
      <c r="H167" s="21"/>
      <c r="I167" s="21"/>
      <c r="J167" s="23"/>
      <c r="K167" s="64">
        <v>50582.79</v>
      </c>
      <c r="L167" s="65"/>
      <c r="M167" s="65"/>
      <c r="N167" s="65"/>
      <c r="O167" s="65"/>
      <c r="P167" s="64">
        <v>369.11</v>
      </c>
      <c r="Q167" s="65"/>
      <c r="R167" s="8"/>
      <c r="S167" s="8"/>
      <c r="T167" s="8"/>
      <c r="U167" s="8"/>
      <c r="V167" s="8"/>
      <c r="W167" s="8"/>
      <c r="X167" s="8"/>
      <c r="Y167" s="8"/>
      <c r="Z167" s="8"/>
    </row>
    <row r="168" ht="12.75" customHeight="1">
      <c r="A168" s="60" t="s">
        <v>407</v>
      </c>
      <c r="B168" s="21"/>
      <c r="C168" s="21"/>
      <c r="D168" s="21"/>
      <c r="E168" s="21"/>
      <c r="F168" s="21"/>
      <c r="G168" s="21"/>
      <c r="H168" s="21"/>
      <c r="I168" s="21"/>
      <c r="J168" s="23"/>
      <c r="K168" s="64">
        <v>5844.72</v>
      </c>
      <c r="L168" s="65"/>
      <c r="M168" s="65"/>
      <c r="N168" s="65"/>
      <c r="O168" s="65"/>
      <c r="P168" s="64">
        <v>62.1</v>
      </c>
      <c r="Q168" s="65"/>
      <c r="R168" s="8"/>
      <c r="S168" s="8"/>
      <c r="T168" s="8"/>
      <c r="U168" s="8"/>
      <c r="V168" s="8"/>
      <c r="W168" s="8"/>
      <c r="X168" s="8"/>
      <c r="Y168" s="8"/>
      <c r="Z168" s="8"/>
    </row>
    <row r="169" ht="12.75" customHeight="1">
      <c r="A169" s="60" t="s">
        <v>408</v>
      </c>
      <c r="B169" s="21"/>
      <c r="C169" s="21"/>
      <c r="D169" s="21"/>
      <c r="E169" s="21"/>
      <c r="F169" s="21"/>
      <c r="G169" s="21"/>
      <c r="H169" s="21"/>
      <c r="I169" s="21"/>
      <c r="J169" s="23"/>
      <c r="K169" s="64">
        <v>217609.14</v>
      </c>
      <c r="L169" s="65"/>
      <c r="M169" s="65"/>
      <c r="N169" s="65"/>
      <c r="O169" s="65"/>
      <c r="P169" s="64">
        <v>2383.34</v>
      </c>
      <c r="Q169" s="65"/>
      <c r="R169" s="8"/>
      <c r="S169" s="8"/>
      <c r="T169" s="8"/>
      <c r="U169" s="8"/>
      <c r="V169" s="8"/>
      <c r="W169" s="8"/>
      <c r="X169" s="8"/>
      <c r="Y169" s="8"/>
      <c r="Z169" s="8"/>
    </row>
    <row r="170" ht="12.75" customHeight="1">
      <c r="A170" s="60" t="s">
        <v>409</v>
      </c>
      <c r="B170" s="21"/>
      <c r="C170" s="21"/>
      <c r="D170" s="21"/>
      <c r="E170" s="21"/>
      <c r="F170" s="21"/>
      <c r="G170" s="21"/>
      <c r="H170" s="21"/>
      <c r="I170" s="21"/>
      <c r="J170" s="23"/>
      <c r="K170" s="64">
        <v>10675.04</v>
      </c>
      <c r="L170" s="65"/>
      <c r="M170" s="65"/>
      <c r="N170" s="65"/>
      <c r="O170" s="65"/>
      <c r="P170" s="64">
        <v>407.21</v>
      </c>
      <c r="Q170" s="65"/>
      <c r="R170" s="8"/>
      <c r="S170" s="8"/>
      <c r="T170" s="8"/>
      <c r="U170" s="8"/>
      <c r="V170" s="8"/>
      <c r="W170" s="8"/>
      <c r="X170" s="8"/>
      <c r="Y170" s="8"/>
      <c r="Z170" s="8"/>
    </row>
    <row r="171" ht="12.75" customHeight="1">
      <c r="A171" s="60" t="s">
        <v>410</v>
      </c>
      <c r="B171" s="21"/>
      <c r="C171" s="21"/>
      <c r="D171" s="21"/>
      <c r="E171" s="21"/>
      <c r="F171" s="21"/>
      <c r="G171" s="21"/>
      <c r="H171" s="21"/>
      <c r="I171" s="21"/>
      <c r="J171" s="23"/>
      <c r="K171" s="64">
        <v>12730.82</v>
      </c>
      <c r="L171" s="65"/>
      <c r="M171" s="65"/>
      <c r="N171" s="65"/>
      <c r="O171" s="65"/>
      <c r="P171" s="64">
        <v>46.02</v>
      </c>
      <c r="Q171" s="65"/>
      <c r="R171" s="8"/>
      <c r="S171" s="8"/>
      <c r="T171" s="8"/>
      <c r="U171" s="8"/>
      <c r="V171" s="8"/>
      <c r="W171" s="8"/>
      <c r="X171" s="8"/>
      <c r="Y171" s="8"/>
      <c r="Z171" s="8"/>
    </row>
    <row r="172" ht="12.75" customHeight="1">
      <c r="A172" s="60" t="s">
        <v>411</v>
      </c>
      <c r="B172" s="21"/>
      <c r="C172" s="21"/>
      <c r="D172" s="21"/>
      <c r="E172" s="21"/>
      <c r="F172" s="21"/>
      <c r="G172" s="21"/>
      <c r="H172" s="21"/>
      <c r="I172" s="21"/>
      <c r="J172" s="23"/>
      <c r="K172" s="64">
        <v>3929.29</v>
      </c>
      <c r="L172" s="65"/>
      <c r="M172" s="65"/>
      <c r="N172" s="65"/>
      <c r="O172" s="65"/>
      <c r="P172" s="64">
        <v>26.46</v>
      </c>
      <c r="Q172" s="65"/>
      <c r="R172" s="8"/>
      <c r="S172" s="8"/>
      <c r="T172" s="8"/>
      <c r="U172" s="8"/>
      <c r="V172" s="8"/>
      <c r="W172" s="8"/>
      <c r="X172" s="8"/>
      <c r="Y172" s="8"/>
      <c r="Z172" s="8"/>
    </row>
    <row r="173" ht="12.75" customHeight="1">
      <c r="A173" s="60" t="s">
        <v>412</v>
      </c>
      <c r="B173" s="21"/>
      <c r="C173" s="21"/>
      <c r="D173" s="21"/>
      <c r="E173" s="21"/>
      <c r="F173" s="21"/>
      <c r="G173" s="21"/>
      <c r="H173" s="21"/>
      <c r="I173" s="21"/>
      <c r="J173" s="23"/>
      <c r="K173" s="64">
        <v>10945.72</v>
      </c>
      <c r="L173" s="65"/>
      <c r="M173" s="65"/>
      <c r="N173" s="65"/>
      <c r="O173" s="65"/>
      <c r="P173" s="64">
        <v>11.52</v>
      </c>
      <c r="Q173" s="65"/>
      <c r="R173" s="8"/>
      <c r="S173" s="8"/>
      <c r="T173" s="8"/>
      <c r="U173" s="8"/>
      <c r="V173" s="8"/>
      <c r="W173" s="8"/>
      <c r="X173" s="8"/>
      <c r="Y173" s="8"/>
      <c r="Z173" s="8"/>
    </row>
    <row r="174" ht="12.75" customHeight="1">
      <c r="A174" s="60" t="s">
        <v>413</v>
      </c>
      <c r="B174" s="21"/>
      <c r="C174" s="21"/>
      <c r="D174" s="21"/>
      <c r="E174" s="21"/>
      <c r="F174" s="21"/>
      <c r="G174" s="21"/>
      <c r="H174" s="21"/>
      <c r="I174" s="21"/>
      <c r="J174" s="23"/>
      <c r="K174" s="64">
        <v>7948.29</v>
      </c>
      <c r="L174" s="65"/>
      <c r="M174" s="65"/>
      <c r="N174" s="65"/>
      <c r="O174" s="65"/>
      <c r="P174" s="64">
        <v>295.29</v>
      </c>
      <c r="Q174" s="65"/>
      <c r="R174" s="8"/>
      <c r="S174" s="8"/>
      <c r="T174" s="8"/>
      <c r="U174" s="8"/>
      <c r="V174" s="8"/>
      <c r="W174" s="8"/>
      <c r="X174" s="8"/>
      <c r="Y174" s="8"/>
      <c r="Z174" s="8"/>
    </row>
    <row r="175" ht="12.75" customHeight="1">
      <c r="A175" s="60" t="s">
        <v>414</v>
      </c>
      <c r="B175" s="21"/>
      <c r="C175" s="21"/>
      <c r="D175" s="21"/>
      <c r="E175" s="21"/>
      <c r="F175" s="21"/>
      <c r="G175" s="21"/>
      <c r="H175" s="21"/>
      <c r="I175" s="21"/>
      <c r="J175" s="23"/>
      <c r="K175" s="64">
        <v>1136.85</v>
      </c>
      <c r="L175" s="65"/>
      <c r="M175" s="65"/>
      <c r="N175" s="65"/>
      <c r="O175" s="65"/>
      <c r="P175" s="65"/>
      <c r="Q175" s="65"/>
      <c r="R175" s="8"/>
      <c r="S175" s="8"/>
      <c r="T175" s="8"/>
      <c r="U175" s="8"/>
      <c r="V175" s="8"/>
      <c r="W175" s="8"/>
      <c r="X175" s="8"/>
      <c r="Y175" s="8"/>
      <c r="Z175" s="8"/>
    </row>
    <row r="176" ht="12.75" customHeight="1">
      <c r="A176" s="60" t="s">
        <v>415</v>
      </c>
      <c r="B176" s="21"/>
      <c r="C176" s="21"/>
      <c r="D176" s="21"/>
      <c r="E176" s="21"/>
      <c r="F176" s="21"/>
      <c r="G176" s="21"/>
      <c r="H176" s="21"/>
      <c r="I176" s="21"/>
      <c r="J176" s="23"/>
      <c r="K176" s="64">
        <v>306.95</v>
      </c>
      <c r="L176" s="65"/>
      <c r="M176" s="65"/>
      <c r="N176" s="65"/>
      <c r="O176" s="65"/>
      <c r="P176" s="65"/>
      <c r="Q176" s="65"/>
      <c r="R176" s="8"/>
      <c r="S176" s="8"/>
      <c r="T176" s="8"/>
      <c r="U176" s="8"/>
      <c r="V176" s="8"/>
      <c r="W176" s="8"/>
      <c r="X176" s="8"/>
      <c r="Y176" s="8"/>
      <c r="Z176" s="8"/>
    </row>
    <row r="177" ht="12.75" customHeight="1">
      <c r="A177" s="60" t="s">
        <v>416</v>
      </c>
      <c r="B177" s="21"/>
      <c r="C177" s="21"/>
      <c r="D177" s="21"/>
      <c r="E177" s="21"/>
      <c r="F177" s="21"/>
      <c r="G177" s="21"/>
      <c r="H177" s="21"/>
      <c r="I177" s="21"/>
      <c r="J177" s="23"/>
      <c r="K177" s="64">
        <v>1151.7</v>
      </c>
      <c r="L177" s="65"/>
      <c r="M177" s="65"/>
      <c r="N177" s="65"/>
      <c r="O177" s="65"/>
      <c r="P177" s="64">
        <v>47.32</v>
      </c>
      <c r="Q177" s="65"/>
      <c r="R177" s="8"/>
      <c r="S177" s="8"/>
      <c r="T177" s="8"/>
      <c r="U177" s="8"/>
      <c r="V177" s="8"/>
      <c r="W177" s="8"/>
      <c r="X177" s="8"/>
      <c r="Y177" s="8"/>
      <c r="Z177" s="8"/>
    </row>
    <row r="178" ht="12.75" customHeight="1">
      <c r="A178" s="60" t="s">
        <v>417</v>
      </c>
      <c r="B178" s="21"/>
      <c r="C178" s="21"/>
      <c r="D178" s="21"/>
      <c r="E178" s="21"/>
      <c r="F178" s="21"/>
      <c r="G178" s="21"/>
      <c r="H178" s="21"/>
      <c r="I178" s="21"/>
      <c r="J178" s="23"/>
      <c r="K178" s="64">
        <v>29996.92</v>
      </c>
      <c r="L178" s="65"/>
      <c r="M178" s="65"/>
      <c r="N178" s="65"/>
      <c r="O178" s="65"/>
      <c r="P178" s="64">
        <v>186.41</v>
      </c>
      <c r="Q178" s="65"/>
      <c r="R178" s="8"/>
      <c r="S178" s="8"/>
      <c r="T178" s="8"/>
      <c r="U178" s="8"/>
      <c r="V178" s="8"/>
      <c r="W178" s="8"/>
      <c r="X178" s="8"/>
      <c r="Y178" s="8"/>
      <c r="Z178" s="8"/>
    </row>
    <row r="179" ht="12.75" customHeight="1">
      <c r="A179" s="60" t="s">
        <v>418</v>
      </c>
      <c r="B179" s="21"/>
      <c r="C179" s="21"/>
      <c r="D179" s="21"/>
      <c r="E179" s="21"/>
      <c r="F179" s="21"/>
      <c r="G179" s="21"/>
      <c r="H179" s="21"/>
      <c r="I179" s="21"/>
      <c r="J179" s="23"/>
      <c r="K179" s="64">
        <v>39784.08</v>
      </c>
      <c r="L179" s="65"/>
      <c r="M179" s="65"/>
      <c r="N179" s="65"/>
      <c r="O179" s="65"/>
      <c r="P179" s="64">
        <v>199.68</v>
      </c>
      <c r="Q179" s="65"/>
      <c r="R179" s="8"/>
      <c r="S179" s="8"/>
      <c r="T179" s="8"/>
      <c r="U179" s="8"/>
      <c r="V179" s="8"/>
      <c r="W179" s="8"/>
      <c r="X179" s="8"/>
      <c r="Y179" s="8"/>
      <c r="Z179" s="8"/>
    </row>
    <row r="180" ht="12.75" customHeight="1">
      <c r="A180" s="60" t="s">
        <v>419</v>
      </c>
      <c r="B180" s="21"/>
      <c r="C180" s="21"/>
      <c r="D180" s="21"/>
      <c r="E180" s="21"/>
      <c r="F180" s="21"/>
      <c r="G180" s="21"/>
      <c r="H180" s="21"/>
      <c r="I180" s="21"/>
      <c r="J180" s="23"/>
      <c r="K180" s="64">
        <v>440366.98</v>
      </c>
      <c r="L180" s="65"/>
      <c r="M180" s="65"/>
      <c r="N180" s="65"/>
      <c r="O180" s="65"/>
      <c r="P180" s="64">
        <v>4976.54</v>
      </c>
      <c r="Q180" s="65"/>
      <c r="R180" s="8"/>
      <c r="S180" s="8"/>
      <c r="T180" s="8"/>
      <c r="U180" s="8"/>
      <c r="V180" s="8"/>
      <c r="W180" s="8"/>
      <c r="X180" s="8"/>
      <c r="Y180" s="8"/>
      <c r="Z180" s="8"/>
    </row>
    <row r="181" ht="12.75" customHeight="1">
      <c r="A181" s="60" t="s">
        <v>420</v>
      </c>
      <c r="B181" s="21"/>
      <c r="C181" s="21"/>
      <c r="D181" s="21"/>
      <c r="E181" s="21"/>
      <c r="F181" s="21"/>
      <c r="G181" s="21"/>
      <c r="H181" s="21"/>
      <c r="I181" s="21"/>
      <c r="J181" s="23"/>
      <c r="K181" s="64">
        <v>3091816.57</v>
      </c>
      <c r="L181" s="65"/>
      <c r="M181" s="65"/>
      <c r="N181" s="65"/>
      <c r="O181" s="65"/>
      <c r="P181" s="64">
        <v>4976.54</v>
      </c>
      <c r="Q181" s="65"/>
      <c r="R181" s="8"/>
      <c r="S181" s="8"/>
      <c r="T181" s="8"/>
      <c r="U181" s="8"/>
      <c r="V181" s="8"/>
      <c r="W181" s="8"/>
      <c r="X181" s="8"/>
      <c r="Y181" s="8"/>
      <c r="Z181" s="8"/>
    </row>
    <row r="182" ht="12.75" customHeight="1">
      <c r="A182" s="60" t="s">
        <v>421</v>
      </c>
      <c r="B182" s="21"/>
      <c r="C182" s="21"/>
      <c r="D182" s="21"/>
      <c r="E182" s="21"/>
      <c r="F182" s="21"/>
      <c r="G182" s="21"/>
      <c r="H182" s="21"/>
      <c r="I182" s="21"/>
      <c r="J182" s="23"/>
      <c r="K182" s="65"/>
      <c r="L182" s="65"/>
      <c r="M182" s="65"/>
      <c r="N182" s="65"/>
      <c r="O182" s="65"/>
      <c r="P182" s="65"/>
      <c r="Q182" s="65"/>
      <c r="R182" s="8"/>
      <c r="S182" s="8"/>
      <c r="T182" s="8"/>
      <c r="U182" s="8"/>
      <c r="V182" s="8"/>
      <c r="W182" s="8"/>
      <c r="X182" s="8"/>
      <c r="Y182" s="8"/>
      <c r="Z182" s="8"/>
    </row>
    <row r="183" ht="12.75" customHeight="1">
      <c r="A183" s="60" t="s">
        <v>405</v>
      </c>
      <c r="B183" s="21"/>
      <c r="C183" s="21"/>
      <c r="D183" s="21"/>
      <c r="E183" s="21"/>
      <c r="F183" s="21"/>
      <c r="G183" s="21"/>
      <c r="H183" s="21"/>
      <c r="I183" s="21"/>
      <c r="J183" s="23"/>
      <c r="K183" s="64">
        <v>10303.14</v>
      </c>
      <c r="L183" s="65"/>
      <c r="M183" s="65"/>
      <c r="N183" s="65"/>
      <c r="O183" s="65"/>
      <c r="P183" s="64">
        <v>332.63</v>
      </c>
      <c r="Q183" s="65"/>
      <c r="R183" s="8"/>
      <c r="S183" s="8"/>
      <c r="T183" s="8"/>
      <c r="U183" s="8"/>
      <c r="V183" s="8"/>
      <c r="W183" s="8"/>
      <c r="X183" s="8"/>
      <c r="Y183" s="8"/>
      <c r="Z183" s="8"/>
    </row>
    <row r="184" ht="12.75" customHeight="1">
      <c r="A184" s="60" t="s">
        <v>411</v>
      </c>
      <c r="B184" s="21"/>
      <c r="C184" s="21"/>
      <c r="D184" s="21"/>
      <c r="E184" s="21"/>
      <c r="F184" s="21"/>
      <c r="G184" s="21"/>
      <c r="H184" s="21"/>
      <c r="I184" s="21"/>
      <c r="J184" s="23"/>
      <c r="K184" s="64">
        <v>72460.6</v>
      </c>
      <c r="L184" s="65"/>
      <c r="M184" s="65"/>
      <c r="N184" s="65"/>
      <c r="O184" s="65"/>
      <c r="P184" s="64">
        <v>413.59</v>
      </c>
      <c r="Q184" s="65"/>
      <c r="R184" s="8"/>
      <c r="S184" s="8"/>
      <c r="T184" s="8"/>
      <c r="U184" s="8"/>
      <c r="V184" s="8"/>
      <c r="W184" s="8"/>
      <c r="X184" s="8"/>
      <c r="Y184" s="8"/>
      <c r="Z184" s="8"/>
    </row>
    <row r="185" ht="12.75" customHeight="1">
      <c r="A185" s="60" t="s">
        <v>419</v>
      </c>
      <c r="B185" s="21"/>
      <c r="C185" s="21"/>
      <c r="D185" s="21"/>
      <c r="E185" s="21"/>
      <c r="F185" s="21"/>
      <c r="G185" s="21"/>
      <c r="H185" s="21"/>
      <c r="I185" s="21"/>
      <c r="J185" s="23"/>
      <c r="K185" s="64">
        <v>82763.74</v>
      </c>
      <c r="L185" s="65"/>
      <c r="M185" s="65"/>
      <c r="N185" s="65"/>
      <c r="O185" s="65"/>
      <c r="P185" s="64">
        <v>746.22</v>
      </c>
      <c r="Q185" s="65"/>
      <c r="R185" s="8"/>
      <c r="S185" s="8"/>
      <c r="T185" s="8"/>
      <c r="U185" s="8"/>
      <c r="V185" s="8"/>
      <c r="W185" s="8"/>
      <c r="X185" s="8"/>
      <c r="Y185" s="8"/>
      <c r="Z185" s="8"/>
    </row>
    <row r="186" ht="12.75" customHeight="1">
      <c r="A186" s="60" t="s">
        <v>422</v>
      </c>
      <c r="B186" s="21"/>
      <c r="C186" s="21"/>
      <c r="D186" s="21"/>
      <c r="E186" s="21"/>
      <c r="F186" s="21"/>
      <c r="G186" s="21"/>
      <c r="H186" s="21"/>
      <c r="I186" s="21"/>
      <c r="J186" s="23"/>
      <c r="K186" s="64">
        <v>174879.78</v>
      </c>
      <c r="L186" s="65"/>
      <c r="M186" s="65"/>
      <c r="N186" s="65"/>
      <c r="O186" s="65"/>
      <c r="P186" s="64">
        <v>746.22</v>
      </c>
      <c r="Q186" s="65"/>
      <c r="R186" s="8"/>
      <c r="S186" s="8"/>
      <c r="T186" s="8"/>
      <c r="U186" s="8"/>
      <c r="V186" s="8"/>
      <c r="W186" s="8"/>
      <c r="X186" s="8"/>
      <c r="Y186" s="8"/>
      <c r="Z186" s="8"/>
    </row>
    <row r="187" ht="12.75" customHeight="1">
      <c r="A187" s="60" t="s">
        <v>423</v>
      </c>
      <c r="B187" s="21"/>
      <c r="C187" s="21"/>
      <c r="D187" s="21"/>
      <c r="E187" s="21"/>
      <c r="F187" s="21"/>
      <c r="G187" s="21"/>
      <c r="H187" s="21"/>
      <c r="I187" s="21"/>
      <c r="J187" s="23"/>
      <c r="K187" s="64">
        <v>3266696.35</v>
      </c>
      <c r="L187" s="65"/>
      <c r="M187" s="65"/>
      <c r="N187" s="65"/>
      <c r="O187" s="65"/>
      <c r="P187" s="64">
        <v>5722.76</v>
      </c>
      <c r="Q187" s="65"/>
      <c r="R187" s="8"/>
      <c r="S187" s="8"/>
      <c r="T187" s="8"/>
      <c r="U187" s="8"/>
      <c r="V187" s="8"/>
      <c r="W187" s="8"/>
      <c r="X187" s="8"/>
      <c r="Y187" s="8"/>
      <c r="Z187" s="8"/>
    </row>
    <row r="188" ht="12.75" customHeight="1">
      <c r="A188" s="60" t="s">
        <v>424</v>
      </c>
      <c r="B188" s="21"/>
      <c r="C188" s="21"/>
      <c r="D188" s="21"/>
      <c r="E188" s="21"/>
      <c r="F188" s="21"/>
      <c r="G188" s="21"/>
      <c r="H188" s="21"/>
      <c r="I188" s="21"/>
      <c r="J188" s="23"/>
      <c r="K188" s="65"/>
      <c r="L188" s="65"/>
      <c r="M188" s="65"/>
      <c r="N188" s="65"/>
      <c r="O188" s="65"/>
      <c r="P188" s="65"/>
      <c r="Q188" s="65"/>
      <c r="R188" s="8"/>
      <c r="S188" s="8"/>
      <c r="T188" s="8"/>
      <c r="U188" s="8"/>
      <c r="V188" s="8"/>
      <c r="W188" s="8"/>
      <c r="X188" s="8"/>
      <c r="Y188" s="8"/>
      <c r="Z188" s="8"/>
    </row>
    <row r="189" ht="12.75" customHeight="1">
      <c r="A189" s="60" t="s">
        <v>425</v>
      </c>
      <c r="B189" s="21"/>
      <c r="C189" s="21"/>
      <c r="D189" s="21"/>
      <c r="E189" s="21"/>
      <c r="F189" s="21"/>
      <c r="G189" s="21"/>
      <c r="H189" s="21"/>
      <c r="I189" s="21"/>
      <c r="J189" s="23"/>
      <c r="K189" s="64">
        <v>1473193.25</v>
      </c>
      <c r="L189" s="65"/>
      <c r="M189" s="65"/>
      <c r="N189" s="65"/>
      <c r="O189" s="65"/>
      <c r="P189" s="65"/>
      <c r="Q189" s="65"/>
      <c r="R189" s="8"/>
      <c r="S189" s="8"/>
      <c r="T189" s="8"/>
      <c r="U189" s="8"/>
      <c r="V189" s="8"/>
      <c r="W189" s="8"/>
      <c r="X189" s="8"/>
      <c r="Y189" s="8"/>
      <c r="Z189" s="8"/>
    </row>
    <row r="190" ht="12.75" customHeight="1">
      <c r="A190" s="60" t="s">
        <v>423</v>
      </c>
      <c r="B190" s="21"/>
      <c r="C190" s="21"/>
      <c r="D190" s="21"/>
      <c r="E190" s="21"/>
      <c r="F190" s="21"/>
      <c r="G190" s="21"/>
      <c r="H190" s="21"/>
      <c r="I190" s="21"/>
      <c r="J190" s="23"/>
      <c r="K190" s="64">
        <v>1473193.25</v>
      </c>
      <c r="L190" s="65"/>
      <c r="M190" s="65"/>
      <c r="N190" s="65"/>
      <c r="O190" s="65"/>
      <c r="P190" s="65"/>
      <c r="Q190" s="65"/>
      <c r="R190" s="8"/>
      <c r="S190" s="8"/>
      <c r="T190" s="8"/>
      <c r="U190" s="8"/>
      <c r="V190" s="8"/>
      <c r="W190" s="8"/>
      <c r="X190" s="8"/>
      <c r="Y190" s="8"/>
      <c r="Z190" s="8"/>
    </row>
    <row r="191" ht="12.75" customHeight="1">
      <c r="A191" s="60" t="s">
        <v>426</v>
      </c>
      <c r="B191" s="21"/>
      <c r="C191" s="21"/>
      <c r="D191" s="21"/>
      <c r="E191" s="21"/>
      <c r="F191" s="21"/>
      <c r="G191" s="21"/>
      <c r="H191" s="21"/>
      <c r="I191" s="21"/>
      <c r="J191" s="23"/>
      <c r="K191" s="64">
        <v>4739889.6</v>
      </c>
      <c r="L191" s="65"/>
      <c r="M191" s="65"/>
      <c r="N191" s="65"/>
      <c r="O191" s="65"/>
      <c r="P191" s="64">
        <v>5722.76</v>
      </c>
      <c r="Q191" s="65"/>
      <c r="R191" s="8"/>
      <c r="S191" s="8"/>
      <c r="T191" s="8"/>
      <c r="U191" s="8"/>
      <c r="V191" s="8"/>
      <c r="W191" s="8"/>
      <c r="X191" s="8"/>
      <c r="Y191" s="8"/>
      <c r="Z191" s="8"/>
    </row>
    <row r="192" ht="12.75" customHeight="1">
      <c r="A192" s="60" t="s">
        <v>427</v>
      </c>
      <c r="B192" s="21"/>
      <c r="C192" s="21"/>
      <c r="D192" s="21"/>
      <c r="E192" s="21"/>
      <c r="F192" s="21"/>
      <c r="G192" s="21"/>
      <c r="H192" s="21"/>
      <c r="I192" s="21"/>
      <c r="J192" s="23"/>
      <c r="K192" s="65"/>
      <c r="L192" s="65"/>
      <c r="M192" s="65"/>
      <c r="N192" s="65"/>
      <c r="O192" s="65"/>
      <c r="P192" s="65"/>
      <c r="Q192" s="65"/>
      <c r="R192" s="8"/>
      <c r="S192" s="8"/>
      <c r="T192" s="8"/>
      <c r="U192" s="8"/>
      <c r="V192" s="8"/>
      <c r="W192" s="8"/>
      <c r="X192" s="8"/>
      <c r="Y192" s="8"/>
      <c r="Z192" s="8"/>
    </row>
    <row r="193" ht="12.75" customHeight="1">
      <c r="A193" s="60" t="s">
        <v>428</v>
      </c>
      <c r="B193" s="21"/>
      <c r="C193" s="21"/>
      <c r="D193" s="21"/>
      <c r="E193" s="21"/>
      <c r="F193" s="21"/>
      <c r="G193" s="21"/>
      <c r="H193" s="21"/>
      <c r="I193" s="21"/>
      <c r="J193" s="23"/>
      <c r="K193" s="64">
        <v>35747.2</v>
      </c>
      <c r="L193" s="65"/>
      <c r="M193" s="65"/>
      <c r="N193" s="65"/>
      <c r="O193" s="65"/>
      <c r="P193" s="64">
        <v>779.31</v>
      </c>
      <c r="Q193" s="65"/>
      <c r="R193" s="8"/>
      <c r="S193" s="8"/>
      <c r="T193" s="8"/>
      <c r="U193" s="8"/>
      <c r="V193" s="8"/>
      <c r="W193" s="8"/>
      <c r="X193" s="8"/>
      <c r="Y193" s="8"/>
      <c r="Z193" s="8"/>
    </row>
    <row r="194" ht="12.75" customHeight="1">
      <c r="A194" s="60" t="s">
        <v>426</v>
      </c>
      <c r="B194" s="21"/>
      <c r="C194" s="21"/>
      <c r="D194" s="21"/>
      <c r="E194" s="21"/>
      <c r="F194" s="21"/>
      <c r="G194" s="21"/>
      <c r="H194" s="21"/>
      <c r="I194" s="21"/>
      <c r="J194" s="23"/>
      <c r="K194" s="64">
        <v>35747.2</v>
      </c>
      <c r="L194" s="65"/>
      <c r="M194" s="65"/>
      <c r="N194" s="65"/>
      <c r="O194" s="65"/>
      <c r="P194" s="64">
        <v>779.31</v>
      </c>
      <c r="Q194" s="65"/>
      <c r="R194" s="8"/>
      <c r="S194" s="8"/>
      <c r="T194" s="8"/>
      <c r="U194" s="8"/>
      <c r="V194" s="8"/>
      <c r="W194" s="8"/>
      <c r="X194" s="8"/>
      <c r="Y194" s="8"/>
      <c r="Z194" s="8"/>
    </row>
    <row r="195" ht="12.75" customHeight="1">
      <c r="A195" s="60" t="s">
        <v>429</v>
      </c>
      <c r="B195" s="21"/>
      <c r="C195" s="21"/>
      <c r="D195" s="21"/>
      <c r="E195" s="21"/>
      <c r="F195" s="21"/>
      <c r="G195" s="21"/>
      <c r="H195" s="21"/>
      <c r="I195" s="21"/>
      <c r="J195" s="23"/>
      <c r="K195" s="64">
        <v>250981.09</v>
      </c>
      <c r="L195" s="65"/>
      <c r="M195" s="65"/>
      <c r="N195" s="65"/>
      <c r="O195" s="65"/>
      <c r="P195" s="64">
        <v>779.31</v>
      </c>
      <c r="Q195" s="65"/>
      <c r="R195" s="8"/>
      <c r="S195" s="8"/>
      <c r="T195" s="8"/>
      <c r="U195" s="8"/>
      <c r="V195" s="8"/>
      <c r="W195" s="8"/>
      <c r="X195" s="8"/>
      <c r="Y195" s="8"/>
      <c r="Z195" s="8"/>
    </row>
    <row r="196" ht="12.75" customHeight="1">
      <c r="A196" s="60" t="s">
        <v>430</v>
      </c>
      <c r="B196" s="21"/>
      <c r="C196" s="21"/>
      <c r="D196" s="21"/>
      <c r="E196" s="21"/>
      <c r="F196" s="21"/>
      <c r="G196" s="21"/>
      <c r="H196" s="21"/>
      <c r="I196" s="21"/>
      <c r="J196" s="23"/>
      <c r="K196" s="65"/>
      <c r="L196" s="65"/>
      <c r="M196" s="65"/>
      <c r="N196" s="65"/>
      <c r="O196" s="65"/>
      <c r="P196" s="65"/>
      <c r="Q196" s="65"/>
      <c r="R196" s="8"/>
      <c r="S196" s="8"/>
      <c r="T196" s="8"/>
      <c r="U196" s="8"/>
      <c r="V196" s="8"/>
      <c r="W196" s="8"/>
      <c r="X196" s="8"/>
      <c r="Y196" s="8"/>
      <c r="Z196" s="8"/>
    </row>
    <row r="197" ht="12.75" customHeight="1">
      <c r="A197" s="60" t="s">
        <v>431</v>
      </c>
      <c r="B197" s="21"/>
      <c r="C197" s="21"/>
      <c r="D197" s="21"/>
      <c r="E197" s="21"/>
      <c r="F197" s="21"/>
      <c r="G197" s="21"/>
      <c r="H197" s="21"/>
      <c r="I197" s="21"/>
      <c r="J197" s="23"/>
      <c r="K197" s="64">
        <v>7004.16</v>
      </c>
      <c r="L197" s="65"/>
      <c r="M197" s="65"/>
      <c r="N197" s="65"/>
      <c r="O197" s="65"/>
      <c r="P197" s="64">
        <v>264.9</v>
      </c>
      <c r="Q197" s="65"/>
      <c r="R197" s="8"/>
      <c r="S197" s="8"/>
      <c r="T197" s="8"/>
      <c r="U197" s="8"/>
      <c r="V197" s="8"/>
      <c r="W197" s="8"/>
      <c r="X197" s="8"/>
      <c r="Y197" s="8"/>
      <c r="Z197" s="8"/>
    </row>
    <row r="198" ht="12.75" customHeight="1">
      <c r="A198" s="60" t="s">
        <v>426</v>
      </c>
      <c r="B198" s="21"/>
      <c r="C198" s="21"/>
      <c r="D198" s="21"/>
      <c r="E198" s="21"/>
      <c r="F198" s="21"/>
      <c r="G198" s="21"/>
      <c r="H198" s="21"/>
      <c r="I198" s="21"/>
      <c r="J198" s="23"/>
      <c r="K198" s="64">
        <v>7004.16</v>
      </c>
      <c r="L198" s="65"/>
      <c r="M198" s="65"/>
      <c r="N198" s="65"/>
      <c r="O198" s="65"/>
      <c r="P198" s="64">
        <v>264.9</v>
      </c>
      <c r="Q198" s="65"/>
      <c r="R198" s="8"/>
      <c r="S198" s="8"/>
      <c r="T198" s="8"/>
      <c r="U198" s="8"/>
      <c r="V198" s="8"/>
      <c r="W198" s="8"/>
      <c r="X198" s="8"/>
      <c r="Y198" s="8"/>
      <c r="Z198" s="8"/>
    </row>
    <row r="199" ht="12.75" customHeight="1">
      <c r="A199" s="60" t="s">
        <v>432</v>
      </c>
      <c r="B199" s="21"/>
      <c r="C199" s="21"/>
      <c r="D199" s="21"/>
      <c r="E199" s="21"/>
      <c r="F199" s="21"/>
      <c r="G199" s="21"/>
      <c r="H199" s="21"/>
      <c r="I199" s="21"/>
      <c r="J199" s="23"/>
      <c r="K199" s="64">
        <v>98856.71</v>
      </c>
      <c r="L199" s="65"/>
      <c r="M199" s="65"/>
      <c r="N199" s="65"/>
      <c r="O199" s="65"/>
      <c r="P199" s="64">
        <v>264.9</v>
      </c>
      <c r="Q199" s="65"/>
      <c r="R199" s="8"/>
      <c r="S199" s="8"/>
      <c r="T199" s="8"/>
      <c r="U199" s="8"/>
      <c r="V199" s="8"/>
      <c r="W199" s="8"/>
      <c r="X199" s="8"/>
      <c r="Y199" s="8"/>
      <c r="Z199" s="8"/>
    </row>
    <row r="200" ht="12.75" customHeight="1">
      <c r="A200" s="60" t="s">
        <v>433</v>
      </c>
      <c r="B200" s="21"/>
      <c r="C200" s="21"/>
      <c r="D200" s="21"/>
      <c r="E200" s="21"/>
      <c r="F200" s="21"/>
      <c r="G200" s="21"/>
      <c r="H200" s="21"/>
      <c r="I200" s="21"/>
      <c r="J200" s="23"/>
      <c r="K200" s="75">
        <v>5089727.4</v>
      </c>
      <c r="L200" s="65"/>
      <c r="M200" s="65"/>
      <c r="N200" s="65"/>
      <c r="O200" s="65"/>
      <c r="P200" s="64">
        <v>6766.97</v>
      </c>
      <c r="Q200" s="65"/>
      <c r="R200" s="8"/>
      <c r="S200" s="8"/>
      <c r="T200" s="8"/>
      <c r="U200" s="8"/>
      <c r="V200" s="8"/>
      <c r="W200" s="8"/>
      <c r="X200" s="8"/>
      <c r="Y200" s="8"/>
      <c r="Z200" s="8"/>
    </row>
    <row r="201" ht="12.75" customHeight="1">
      <c r="A201" s="60" t="s">
        <v>434</v>
      </c>
      <c r="B201" s="21"/>
      <c r="C201" s="21"/>
      <c r="D201" s="21"/>
      <c r="E201" s="21"/>
      <c r="F201" s="21"/>
      <c r="G201" s="21"/>
      <c r="H201" s="21"/>
      <c r="I201" s="21"/>
      <c r="J201" s="23"/>
      <c r="K201" s="75">
        <v>916150.93</v>
      </c>
      <c r="L201" s="65"/>
      <c r="M201" s="65"/>
      <c r="N201" s="65"/>
      <c r="O201" s="65"/>
      <c r="P201" s="65"/>
      <c r="Q201" s="65"/>
      <c r="R201" s="8"/>
      <c r="S201" s="8"/>
      <c r="T201" s="8"/>
      <c r="U201" s="8"/>
      <c r="V201" s="8"/>
      <c r="W201" s="8"/>
      <c r="X201" s="8"/>
      <c r="Y201" s="8"/>
      <c r="Z201" s="8"/>
    </row>
    <row r="202" ht="12.75" customHeight="1">
      <c r="A202" s="74" t="s">
        <v>435</v>
      </c>
      <c r="B202" s="21"/>
      <c r="C202" s="21"/>
      <c r="D202" s="21"/>
      <c r="E202" s="21"/>
      <c r="F202" s="21"/>
      <c r="G202" s="21"/>
      <c r="H202" s="21"/>
      <c r="I202" s="21"/>
      <c r="J202" s="23"/>
      <c r="K202" s="76">
        <v>6005878.33</v>
      </c>
      <c r="L202" s="65"/>
      <c r="M202" s="65"/>
      <c r="N202" s="65"/>
      <c r="O202" s="65"/>
      <c r="P202" s="71">
        <v>6766.97</v>
      </c>
      <c r="Q202" s="65"/>
      <c r="R202" s="8"/>
      <c r="S202" s="8"/>
      <c r="T202" s="8"/>
      <c r="U202" s="8"/>
      <c r="V202" s="8"/>
      <c r="W202" s="8"/>
      <c r="X202" s="8"/>
      <c r="Y202" s="8"/>
      <c r="Z202" s="8"/>
    </row>
    <row r="203" ht="12.75" customHeight="1">
      <c r="A203" s="77"/>
      <c r="B203" s="78"/>
      <c r="C203" s="79"/>
      <c r="D203" s="80"/>
      <c r="E203" s="81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"/>
      <c r="S203" s="8"/>
      <c r="T203" s="8"/>
      <c r="U203" s="8"/>
      <c r="V203" s="8"/>
      <c r="W203" s="8"/>
      <c r="X203" s="8"/>
      <c r="Y203" s="8"/>
      <c r="Z203" s="8"/>
    </row>
    <row r="204" ht="12.75" customHeight="1">
      <c r="A204" s="77"/>
      <c r="B204" s="78"/>
      <c r="C204" s="79"/>
      <c r="D204" s="80"/>
      <c r="E204" s="81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"/>
      <c r="S204" s="8"/>
      <c r="T204" s="8"/>
      <c r="U204" s="8"/>
      <c r="V204" s="8"/>
      <c r="W204" s="8"/>
      <c r="X204" s="8"/>
      <c r="Y204" s="8"/>
      <c r="Z204" s="8"/>
    </row>
    <row r="205" ht="12.75" customHeight="1">
      <c r="A205" s="77"/>
      <c r="B205" s="78"/>
      <c r="C205" s="79"/>
      <c r="D205" s="80"/>
      <c r="E205" s="81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"/>
      <c r="S205" s="8"/>
      <c r="T205" s="8"/>
      <c r="U205" s="8"/>
      <c r="V205" s="8"/>
      <c r="W205" s="8"/>
      <c r="X205" s="8"/>
      <c r="Y205" s="8"/>
      <c r="Z205" s="8"/>
    </row>
    <row r="206" ht="12.75" customHeight="1">
      <c r="A206" s="80" t="s">
        <v>436</v>
      </c>
      <c r="R206" s="8"/>
      <c r="S206" s="8"/>
      <c r="T206" s="8"/>
      <c r="U206" s="8"/>
      <c r="V206" s="8"/>
      <c r="W206" s="8"/>
      <c r="X206" s="8"/>
      <c r="Y206" s="8"/>
      <c r="Z206" s="8"/>
    </row>
    <row r="207" ht="12.75" customHeight="1">
      <c r="A207" s="83" t="s">
        <v>437</v>
      </c>
      <c r="R207" s="8"/>
      <c r="S207" s="8"/>
      <c r="T207" s="8"/>
      <c r="U207" s="8"/>
      <c r="V207" s="8"/>
      <c r="W207" s="8"/>
      <c r="X207" s="8"/>
      <c r="Y207" s="8"/>
      <c r="Z207" s="8"/>
    </row>
    <row r="208" ht="12.75" customHeight="1">
      <c r="A208" s="77"/>
      <c r="B208" s="78"/>
      <c r="C208" s="79"/>
      <c r="D208" s="80"/>
      <c r="E208" s="81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"/>
      <c r="S208" s="8"/>
      <c r="T208" s="8"/>
      <c r="U208" s="8"/>
      <c r="V208" s="8"/>
      <c r="W208" s="8"/>
      <c r="X208" s="8"/>
      <c r="Y208" s="8"/>
      <c r="Z208" s="8"/>
    </row>
    <row r="209" ht="12.75" customHeight="1">
      <c r="A209" s="80" t="s">
        <v>438</v>
      </c>
      <c r="R209" s="8"/>
      <c r="S209" s="8"/>
      <c r="T209" s="8"/>
      <c r="U209" s="8"/>
      <c r="V209" s="8"/>
      <c r="W209" s="8"/>
      <c r="X209" s="8"/>
      <c r="Y209" s="8"/>
      <c r="Z209" s="8"/>
    </row>
    <row r="210" ht="12.75" customHeight="1">
      <c r="A210" s="83" t="s">
        <v>437</v>
      </c>
      <c r="R210" s="8"/>
      <c r="S210" s="8"/>
      <c r="T210" s="8"/>
      <c r="U210" s="8"/>
      <c r="V210" s="8"/>
      <c r="W210" s="8"/>
      <c r="X210" s="8"/>
      <c r="Y210" s="8"/>
      <c r="Z210" s="8"/>
    </row>
    <row r="211" ht="12.75" customHeight="1">
      <c r="A211" s="77"/>
      <c r="B211" s="78"/>
      <c r="C211" s="79"/>
      <c r="D211" s="80"/>
      <c r="E211" s="81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"/>
      <c r="S211" s="8"/>
      <c r="T211" s="8"/>
      <c r="U211" s="8"/>
      <c r="V211" s="8"/>
      <c r="W211" s="8"/>
      <c r="X211" s="8"/>
      <c r="Y211" s="8"/>
      <c r="Z211" s="8"/>
    </row>
    <row r="212" ht="12.75" customHeight="1">
      <c r="A212" s="77"/>
      <c r="B212" s="78"/>
      <c r="C212" s="79"/>
      <c r="D212" s="80"/>
      <c r="E212" s="81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"/>
      <c r="S212" s="8"/>
      <c r="T212" s="8"/>
      <c r="U212" s="8"/>
      <c r="V212" s="8"/>
      <c r="W212" s="8"/>
      <c r="X212" s="8"/>
      <c r="Y212" s="8"/>
      <c r="Z212" s="8"/>
    </row>
    <row r="213" ht="12.75" customHeight="1">
      <c r="A213" s="77"/>
      <c r="B213" s="78"/>
      <c r="C213" s="79"/>
      <c r="D213" s="80"/>
      <c r="E213" s="81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"/>
      <c r="S213" s="8"/>
      <c r="T213" s="8"/>
      <c r="U213" s="8"/>
      <c r="V213" s="8"/>
      <c r="W213" s="8"/>
      <c r="X213" s="8"/>
      <c r="Y213" s="8"/>
      <c r="Z213" s="8"/>
    </row>
    <row r="214" ht="12.75" customHeight="1">
      <c r="A214" s="77"/>
      <c r="B214" s="78"/>
      <c r="C214" s="79"/>
      <c r="D214" s="80"/>
      <c r="E214" s="81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"/>
      <c r="S214" s="8"/>
      <c r="T214" s="8"/>
      <c r="U214" s="8"/>
      <c r="V214" s="8"/>
      <c r="W214" s="8"/>
      <c r="X214" s="8"/>
      <c r="Y214" s="8"/>
      <c r="Z214" s="8"/>
    </row>
    <row r="215" ht="12.75" customHeight="1">
      <c r="A215" s="77"/>
      <c r="B215" s="78"/>
      <c r="C215" s="79"/>
      <c r="D215" s="80"/>
      <c r="E215" s="81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"/>
      <c r="S215" s="8"/>
      <c r="T215" s="8"/>
      <c r="U215" s="8"/>
      <c r="V215" s="8"/>
      <c r="W215" s="8"/>
      <c r="X215" s="8"/>
      <c r="Y215" s="8"/>
      <c r="Z215" s="8"/>
    </row>
    <row r="216" ht="12.75" customHeight="1">
      <c r="A216" s="77"/>
      <c r="B216" s="78"/>
      <c r="C216" s="79"/>
      <c r="D216" s="80"/>
      <c r="E216" s="81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"/>
      <c r="S216" s="8"/>
      <c r="T216" s="8"/>
      <c r="U216" s="8"/>
      <c r="V216" s="8"/>
      <c r="W216" s="8"/>
      <c r="X216" s="8"/>
      <c r="Y216" s="8"/>
      <c r="Z216" s="8"/>
    </row>
    <row r="217" ht="12.75" customHeight="1">
      <c r="A217" s="77"/>
      <c r="B217" s="78"/>
      <c r="C217" s="79"/>
      <c r="D217" s="80"/>
      <c r="E217" s="81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"/>
      <c r="S217" s="8"/>
      <c r="T217" s="8"/>
      <c r="U217" s="8"/>
      <c r="V217" s="8"/>
      <c r="W217" s="8"/>
      <c r="X217" s="8"/>
      <c r="Y217" s="8"/>
      <c r="Z217" s="8"/>
    </row>
    <row r="218" ht="12.75" customHeight="1">
      <c r="A218" s="77"/>
      <c r="B218" s="78"/>
      <c r="C218" s="79"/>
      <c r="D218" s="80"/>
      <c r="E218" s="81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"/>
      <c r="S218" s="8"/>
      <c r="T218" s="8"/>
      <c r="U218" s="8"/>
      <c r="V218" s="8"/>
      <c r="W218" s="8"/>
      <c r="X218" s="8"/>
      <c r="Y218" s="8"/>
      <c r="Z218" s="8"/>
    </row>
    <row r="219" ht="12.75" customHeight="1">
      <c r="A219" s="77"/>
      <c r="B219" s="78"/>
      <c r="C219" s="79"/>
      <c r="D219" s="80"/>
      <c r="E219" s="81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"/>
      <c r="S219" s="8"/>
      <c r="T219" s="8"/>
      <c r="U219" s="8"/>
      <c r="V219" s="8"/>
      <c r="W219" s="8"/>
      <c r="X219" s="8"/>
      <c r="Y219" s="8"/>
      <c r="Z219" s="8"/>
    </row>
    <row r="220" ht="12.75" customHeight="1">
      <c r="A220" s="77"/>
      <c r="B220" s="78"/>
      <c r="C220" s="79"/>
      <c r="D220" s="80"/>
      <c r="E220" s="81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"/>
      <c r="S220" s="8"/>
      <c r="T220" s="8"/>
      <c r="U220" s="8"/>
      <c r="V220" s="8"/>
      <c r="W220" s="8"/>
      <c r="X220" s="8"/>
      <c r="Y220" s="8"/>
      <c r="Z220" s="8"/>
    </row>
    <row r="221" ht="12.75" customHeight="1">
      <c r="A221" s="77"/>
      <c r="B221" s="78"/>
      <c r="C221" s="79"/>
      <c r="D221" s="80"/>
      <c r="E221" s="81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"/>
      <c r="S221" s="8"/>
      <c r="T221" s="8"/>
      <c r="U221" s="8"/>
      <c r="V221" s="8"/>
      <c r="W221" s="8"/>
      <c r="X221" s="8"/>
      <c r="Y221" s="8"/>
      <c r="Z221" s="8"/>
    </row>
    <row r="222" ht="12.75" customHeight="1">
      <c r="A222" s="77"/>
      <c r="B222" s="78"/>
      <c r="C222" s="79"/>
      <c r="D222" s="80"/>
      <c r="E222" s="81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"/>
      <c r="S222" s="8"/>
      <c r="T222" s="8"/>
      <c r="U222" s="8"/>
      <c r="V222" s="8"/>
      <c r="W222" s="8"/>
      <c r="X222" s="8"/>
      <c r="Y222" s="8"/>
      <c r="Z222" s="8"/>
    </row>
    <row r="223" ht="12.75" customHeight="1">
      <c r="A223" s="77"/>
      <c r="B223" s="78"/>
      <c r="C223" s="79"/>
      <c r="D223" s="80"/>
      <c r="E223" s="81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"/>
      <c r="S223" s="8"/>
      <c r="T223" s="8"/>
      <c r="U223" s="8"/>
      <c r="V223" s="8"/>
      <c r="W223" s="8"/>
      <c r="X223" s="8"/>
      <c r="Y223" s="8"/>
      <c r="Z223" s="8"/>
    </row>
    <row r="224" ht="12.75" customHeight="1">
      <c r="A224" s="77"/>
      <c r="B224" s="78"/>
      <c r="C224" s="79"/>
      <c r="D224" s="80"/>
      <c r="E224" s="81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"/>
      <c r="S224" s="8"/>
      <c r="T224" s="8"/>
      <c r="U224" s="8"/>
      <c r="V224" s="8"/>
      <c r="W224" s="8"/>
      <c r="X224" s="8"/>
      <c r="Y224" s="8"/>
      <c r="Z224" s="8"/>
    </row>
    <row r="225" ht="12.75" customHeight="1">
      <c r="A225" s="77"/>
      <c r="B225" s="78"/>
      <c r="C225" s="79"/>
      <c r="D225" s="80"/>
      <c r="E225" s="81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"/>
      <c r="S225" s="8"/>
      <c r="T225" s="8"/>
      <c r="U225" s="8"/>
      <c r="V225" s="8"/>
      <c r="W225" s="8"/>
      <c r="X225" s="8"/>
      <c r="Y225" s="8"/>
      <c r="Z225" s="8"/>
    </row>
    <row r="226" ht="12.75" customHeight="1">
      <c r="A226" s="77"/>
      <c r="B226" s="78"/>
      <c r="C226" s="79"/>
      <c r="D226" s="80"/>
      <c r="E226" s="81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"/>
      <c r="S226" s="8"/>
      <c r="T226" s="8"/>
      <c r="U226" s="8"/>
      <c r="V226" s="8"/>
      <c r="W226" s="8"/>
      <c r="X226" s="8"/>
      <c r="Y226" s="8"/>
      <c r="Z226" s="8"/>
    </row>
    <row r="227" ht="12.75" customHeight="1">
      <c r="A227" s="77"/>
      <c r="B227" s="78"/>
      <c r="C227" s="79"/>
      <c r="D227" s="80"/>
      <c r="E227" s="81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"/>
      <c r="S227" s="8"/>
      <c r="T227" s="8"/>
      <c r="U227" s="8"/>
      <c r="V227" s="8"/>
      <c r="W227" s="8"/>
      <c r="X227" s="8"/>
      <c r="Y227" s="8"/>
      <c r="Z227" s="8"/>
    </row>
    <row r="228" ht="12.75" customHeight="1">
      <c r="A228" s="77"/>
      <c r="B228" s="78"/>
      <c r="C228" s="79"/>
      <c r="D228" s="80"/>
      <c r="E228" s="81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"/>
      <c r="S228" s="8"/>
      <c r="T228" s="8"/>
      <c r="U228" s="8"/>
      <c r="V228" s="8"/>
      <c r="W228" s="8"/>
      <c r="X228" s="8"/>
      <c r="Y228" s="8"/>
      <c r="Z228" s="8"/>
    </row>
    <row r="229" ht="12.75" customHeight="1">
      <c r="A229" s="77"/>
      <c r="B229" s="78"/>
      <c r="C229" s="79"/>
      <c r="D229" s="80"/>
      <c r="E229" s="81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"/>
      <c r="S229" s="8"/>
      <c r="T229" s="8"/>
      <c r="U229" s="8"/>
      <c r="V229" s="8"/>
      <c r="W229" s="8"/>
      <c r="X229" s="8"/>
      <c r="Y229" s="8"/>
      <c r="Z229" s="8"/>
    </row>
    <row r="230" ht="12.75" customHeight="1">
      <c r="A230" s="77"/>
      <c r="B230" s="78"/>
      <c r="C230" s="79"/>
      <c r="D230" s="80"/>
      <c r="E230" s="81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"/>
      <c r="S230" s="8"/>
      <c r="T230" s="8"/>
      <c r="U230" s="8"/>
      <c r="V230" s="8"/>
      <c r="W230" s="8"/>
      <c r="X230" s="8"/>
      <c r="Y230" s="8"/>
      <c r="Z230" s="8"/>
    </row>
    <row r="231" ht="12.75" customHeight="1">
      <c r="A231" s="77"/>
      <c r="B231" s="78"/>
      <c r="C231" s="79"/>
      <c r="D231" s="80"/>
      <c r="E231" s="81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"/>
      <c r="S231" s="8"/>
      <c r="T231" s="8"/>
      <c r="U231" s="8"/>
      <c r="V231" s="8"/>
      <c r="W231" s="8"/>
      <c r="X231" s="8"/>
      <c r="Y231" s="8"/>
      <c r="Z231" s="8"/>
    </row>
    <row r="232" ht="12.75" customHeight="1">
      <c r="A232" s="77"/>
      <c r="B232" s="78"/>
      <c r="C232" s="79"/>
      <c r="D232" s="80"/>
      <c r="E232" s="81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"/>
      <c r="S232" s="8"/>
      <c r="T232" s="8"/>
      <c r="U232" s="8"/>
      <c r="V232" s="8"/>
      <c r="W232" s="8"/>
      <c r="X232" s="8"/>
      <c r="Y232" s="8"/>
      <c r="Z232" s="8"/>
    </row>
    <row r="233" ht="12.75" customHeight="1">
      <c r="A233" s="77"/>
      <c r="B233" s="78"/>
      <c r="C233" s="79"/>
      <c r="D233" s="80"/>
      <c r="E233" s="81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"/>
      <c r="S233" s="8"/>
      <c r="T233" s="8"/>
      <c r="U233" s="8"/>
      <c r="V233" s="8"/>
      <c r="W233" s="8"/>
      <c r="X233" s="8"/>
      <c r="Y233" s="8"/>
      <c r="Z233" s="8"/>
    </row>
    <row r="234" ht="12.75" customHeight="1">
      <c r="A234" s="77"/>
      <c r="B234" s="78"/>
      <c r="C234" s="79"/>
      <c r="D234" s="80"/>
      <c r="E234" s="81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"/>
      <c r="S234" s="8"/>
      <c r="T234" s="8"/>
      <c r="U234" s="8"/>
      <c r="V234" s="8"/>
      <c r="W234" s="8"/>
      <c r="X234" s="8"/>
      <c r="Y234" s="8"/>
      <c r="Z234" s="8"/>
    </row>
    <row r="235" ht="12.75" customHeight="1">
      <c r="A235" s="77"/>
      <c r="B235" s="78"/>
      <c r="C235" s="79"/>
      <c r="D235" s="80"/>
      <c r="E235" s="81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"/>
      <c r="S235" s="8"/>
      <c r="T235" s="8"/>
      <c r="U235" s="8"/>
      <c r="V235" s="8"/>
      <c r="W235" s="8"/>
      <c r="X235" s="8"/>
      <c r="Y235" s="8"/>
      <c r="Z235" s="8"/>
    </row>
    <row r="236" ht="12.75" customHeight="1">
      <c r="A236" s="77"/>
      <c r="B236" s="78"/>
      <c r="C236" s="79"/>
      <c r="D236" s="80"/>
      <c r="E236" s="81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"/>
      <c r="S236" s="8"/>
      <c r="T236" s="8"/>
      <c r="U236" s="8"/>
      <c r="V236" s="8"/>
      <c r="W236" s="8"/>
      <c r="X236" s="8"/>
      <c r="Y236" s="8"/>
      <c r="Z236" s="8"/>
    </row>
    <row r="237" ht="12.75" customHeight="1">
      <c r="A237" s="77"/>
      <c r="B237" s="78"/>
      <c r="C237" s="79"/>
      <c r="D237" s="80"/>
      <c r="E237" s="81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"/>
      <c r="S237" s="8"/>
      <c r="T237" s="8"/>
      <c r="U237" s="8"/>
      <c r="V237" s="8"/>
      <c r="W237" s="8"/>
      <c r="X237" s="8"/>
      <c r="Y237" s="8"/>
      <c r="Z237" s="8"/>
    </row>
    <row r="238" ht="12.75" customHeight="1">
      <c r="A238" s="77"/>
      <c r="B238" s="78"/>
      <c r="C238" s="79"/>
      <c r="D238" s="80"/>
      <c r="E238" s="81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"/>
      <c r="S238" s="8"/>
      <c r="T238" s="8"/>
      <c r="U238" s="8"/>
      <c r="V238" s="8"/>
      <c r="W238" s="8"/>
      <c r="X238" s="8"/>
      <c r="Y238" s="8"/>
      <c r="Z238" s="8"/>
    </row>
    <row r="239" ht="12.75" customHeight="1">
      <c r="A239" s="77"/>
      <c r="B239" s="78"/>
      <c r="C239" s="79"/>
      <c r="D239" s="80"/>
      <c r="E239" s="81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"/>
      <c r="S239" s="8"/>
      <c r="T239" s="8"/>
      <c r="U239" s="8"/>
      <c r="V239" s="8"/>
      <c r="W239" s="8"/>
      <c r="X239" s="8"/>
      <c r="Y239" s="8"/>
      <c r="Z239" s="8"/>
    </row>
    <row r="240" ht="12.75" customHeight="1">
      <c r="A240" s="77"/>
      <c r="B240" s="78"/>
      <c r="C240" s="79"/>
      <c r="D240" s="80"/>
      <c r="E240" s="81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"/>
      <c r="S240" s="8"/>
      <c r="T240" s="8"/>
      <c r="U240" s="8"/>
      <c r="V240" s="8"/>
      <c r="W240" s="8"/>
      <c r="X240" s="8"/>
      <c r="Y240" s="8"/>
      <c r="Z240" s="8"/>
    </row>
    <row r="241" ht="12.75" customHeight="1">
      <c r="A241" s="77"/>
      <c r="B241" s="78"/>
      <c r="C241" s="79"/>
      <c r="D241" s="80"/>
      <c r="E241" s="81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"/>
      <c r="S241" s="8"/>
      <c r="T241" s="8"/>
      <c r="U241" s="8"/>
      <c r="V241" s="8"/>
      <c r="W241" s="8"/>
      <c r="X241" s="8"/>
      <c r="Y241" s="8"/>
      <c r="Z241" s="8"/>
    </row>
    <row r="242" ht="12.75" customHeight="1">
      <c r="A242" s="77"/>
      <c r="B242" s="78"/>
      <c r="C242" s="79"/>
      <c r="D242" s="80"/>
      <c r="E242" s="81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"/>
      <c r="S242" s="8"/>
      <c r="T242" s="8"/>
      <c r="U242" s="8"/>
      <c r="V242" s="8"/>
      <c r="W242" s="8"/>
      <c r="X242" s="8"/>
      <c r="Y242" s="8"/>
      <c r="Z242" s="8"/>
    </row>
    <row r="243" ht="12.75" customHeight="1">
      <c r="A243" s="77"/>
      <c r="B243" s="78"/>
      <c r="C243" s="79"/>
      <c r="D243" s="80"/>
      <c r="E243" s="81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"/>
      <c r="S243" s="8"/>
      <c r="T243" s="8"/>
      <c r="U243" s="8"/>
      <c r="V243" s="8"/>
      <c r="W243" s="8"/>
      <c r="X243" s="8"/>
      <c r="Y243" s="8"/>
      <c r="Z243" s="8"/>
    </row>
    <row r="244" ht="12.75" customHeight="1">
      <c r="A244" s="77"/>
      <c r="B244" s="78"/>
      <c r="C244" s="79"/>
      <c r="D244" s="80"/>
      <c r="E244" s="81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"/>
      <c r="S244" s="8"/>
      <c r="T244" s="8"/>
      <c r="U244" s="8"/>
      <c r="V244" s="8"/>
      <c r="W244" s="8"/>
      <c r="X244" s="8"/>
      <c r="Y244" s="8"/>
      <c r="Z244" s="8"/>
    </row>
    <row r="245" ht="12.75" customHeight="1">
      <c r="A245" s="77"/>
      <c r="B245" s="78"/>
      <c r="C245" s="79"/>
      <c r="D245" s="80"/>
      <c r="E245" s="81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"/>
      <c r="S245" s="8"/>
      <c r="T245" s="8"/>
      <c r="U245" s="8"/>
      <c r="V245" s="8"/>
      <c r="W245" s="8"/>
      <c r="X245" s="8"/>
      <c r="Y245" s="8"/>
      <c r="Z245" s="8"/>
    </row>
    <row r="246" ht="12.75" customHeight="1">
      <c r="A246" s="77"/>
      <c r="B246" s="78"/>
      <c r="C246" s="79"/>
      <c r="D246" s="80"/>
      <c r="E246" s="81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"/>
      <c r="S246" s="8"/>
      <c r="T246" s="8"/>
      <c r="U246" s="8"/>
      <c r="V246" s="8"/>
      <c r="W246" s="8"/>
      <c r="X246" s="8"/>
      <c r="Y246" s="8"/>
      <c r="Z246" s="8"/>
    </row>
    <row r="247" ht="12.75" customHeight="1">
      <c r="A247" s="77"/>
      <c r="B247" s="78"/>
      <c r="C247" s="79"/>
      <c r="D247" s="80"/>
      <c r="E247" s="81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"/>
      <c r="S247" s="8"/>
      <c r="T247" s="8"/>
      <c r="U247" s="8"/>
      <c r="V247" s="8"/>
      <c r="W247" s="8"/>
      <c r="X247" s="8"/>
      <c r="Y247" s="8"/>
      <c r="Z247" s="8"/>
    </row>
    <row r="248" ht="12.75" customHeight="1">
      <c r="A248" s="77"/>
      <c r="B248" s="78"/>
      <c r="C248" s="79"/>
      <c r="D248" s="80"/>
      <c r="E248" s="81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"/>
      <c r="S248" s="8"/>
      <c r="T248" s="8"/>
      <c r="U248" s="8"/>
      <c r="V248" s="8"/>
      <c r="W248" s="8"/>
      <c r="X248" s="8"/>
      <c r="Y248" s="8"/>
      <c r="Z248" s="8"/>
    </row>
    <row r="249" ht="12.75" customHeight="1">
      <c r="A249" s="77"/>
      <c r="B249" s="78"/>
      <c r="C249" s="79"/>
      <c r="D249" s="80"/>
      <c r="E249" s="81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"/>
      <c r="S249" s="8"/>
      <c r="T249" s="8"/>
      <c r="U249" s="8"/>
      <c r="V249" s="8"/>
      <c r="W249" s="8"/>
      <c r="X249" s="8"/>
      <c r="Y249" s="8"/>
      <c r="Z249" s="8"/>
    </row>
    <row r="250" ht="12.75" customHeight="1">
      <c r="A250" s="77"/>
      <c r="B250" s="78"/>
      <c r="C250" s="79"/>
      <c r="D250" s="80"/>
      <c r="E250" s="81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"/>
      <c r="S250" s="8"/>
      <c r="T250" s="8"/>
      <c r="U250" s="8"/>
      <c r="V250" s="8"/>
      <c r="W250" s="8"/>
      <c r="X250" s="8"/>
      <c r="Y250" s="8"/>
      <c r="Z250" s="8"/>
    </row>
    <row r="251" ht="12.75" customHeight="1">
      <c r="A251" s="77"/>
      <c r="B251" s="78"/>
      <c r="C251" s="79"/>
      <c r="D251" s="80"/>
      <c r="E251" s="81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"/>
      <c r="S251" s="8"/>
      <c r="T251" s="8"/>
      <c r="U251" s="8"/>
      <c r="V251" s="8"/>
      <c r="W251" s="8"/>
      <c r="X251" s="8"/>
      <c r="Y251" s="8"/>
      <c r="Z251" s="8"/>
    </row>
    <row r="252" ht="12.75" customHeight="1">
      <c r="A252" s="77"/>
      <c r="B252" s="78"/>
      <c r="C252" s="79"/>
      <c r="D252" s="80"/>
      <c r="E252" s="81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"/>
      <c r="S252" s="8"/>
      <c r="T252" s="8"/>
      <c r="U252" s="8"/>
      <c r="V252" s="8"/>
      <c r="W252" s="8"/>
      <c r="X252" s="8"/>
      <c r="Y252" s="8"/>
      <c r="Z252" s="8"/>
    </row>
    <row r="253" ht="12.75" customHeight="1">
      <c r="A253" s="77"/>
      <c r="B253" s="78"/>
      <c r="C253" s="79"/>
      <c r="D253" s="80"/>
      <c r="E253" s="81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"/>
      <c r="S253" s="8"/>
      <c r="T253" s="8"/>
      <c r="U253" s="8"/>
      <c r="V253" s="8"/>
      <c r="W253" s="8"/>
      <c r="X253" s="8"/>
      <c r="Y253" s="8"/>
      <c r="Z253" s="8"/>
    </row>
    <row r="254" ht="12.75" customHeight="1">
      <c r="A254" s="77"/>
      <c r="B254" s="78"/>
      <c r="C254" s="79"/>
      <c r="D254" s="80"/>
      <c r="E254" s="81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"/>
      <c r="S254" s="8"/>
      <c r="T254" s="8"/>
      <c r="U254" s="8"/>
      <c r="V254" s="8"/>
      <c r="W254" s="8"/>
      <c r="X254" s="8"/>
      <c r="Y254" s="8"/>
      <c r="Z254" s="8"/>
    </row>
    <row r="255" ht="12.75" customHeight="1">
      <c r="A255" s="77"/>
      <c r="B255" s="78"/>
      <c r="C255" s="79"/>
      <c r="D255" s="80"/>
      <c r="E255" s="81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"/>
      <c r="S255" s="8"/>
      <c r="T255" s="8"/>
      <c r="U255" s="8"/>
      <c r="V255" s="8"/>
      <c r="W255" s="8"/>
      <c r="X255" s="8"/>
      <c r="Y255" s="8"/>
      <c r="Z255" s="8"/>
    </row>
    <row r="256" ht="12.75" customHeight="1">
      <c r="A256" s="77"/>
      <c r="B256" s="78"/>
      <c r="C256" s="79"/>
      <c r="D256" s="80"/>
      <c r="E256" s="81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"/>
      <c r="S256" s="8"/>
      <c r="T256" s="8"/>
      <c r="U256" s="8"/>
      <c r="V256" s="8"/>
      <c r="W256" s="8"/>
      <c r="X256" s="8"/>
      <c r="Y256" s="8"/>
      <c r="Z256" s="8"/>
    </row>
    <row r="257" ht="12.75" customHeight="1">
      <c r="A257" s="77"/>
      <c r="B257" s="78"/>
      <c r="C257" s="79"/>
      <c r="D257" s="80"/>
      <c r="E257" s="81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"/>
      <c r="S257" s="8"/>
      <c r="T257" s="8"/>
      <c r="U257" s="8"/>
      <c r="V257" s="8"/>
      <c r="W257" s="8"/>
      <c r="X257" s="8"/>
      <c r="Y257" s="8"/>
      <c r="Z257" s="8"/>
    </row>
    <row r="258" ht="12.75" customHeight="1">
      <c r="A258" s="77"/>
      <c r="B258" s="78"/>
      <c r="C258" s="79"/>
      <c r="D258" s="80"/>
      <c r="E258" s="81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"/>
      <c r="S258" s="8"/>
      <c r="T258" s="8"/>
      <c r="U258" s="8"/>
      <c r="V258" s="8"/>
      <c r="W258" s="8"/>
      <c r="X258" s="8"/>
      <c r="Y258" s="8"/>
      <c r="Z258" s="8"/>
    </row>
    <row r="259" ht="12.75" customHeight="1">
      <c r="A259" s="77"/>
      <c r="B259" s="78"/>
      <c r="C259" s="79"/>
      <c r="D259" s="80"/>
      <c r="E259" s="81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"/>
      <c r="S259" s="8"/>
      <c r="T259" s="8"/>
      <c r="U259" s="8"/>
      <c r="V259" s="8"/>
      <c r="W259" s="8"/>
      <c r="X259" s="8"/>
      <c r="Y259" s="8"/>
      <c r="Z259" s="8"/>
    </row>
    <row r="260" ht="12.75" customHeight="1">
      <c r="A260" s="77"/>
      <c r="B260" s="78"/>
      <c r="C260" s="79"/>
      <c r="D260" s="80"/>
      <c r="E260" s="81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"/>
      <c r="S260" s="8"/>
      <c r="T260" s="8"/>
      <c r="U260" s="8"/>
      <c r="V260" s="8"/>
      <c r="W260" s="8"/>
      <c r="X260" s="8"/>
      <c r="Y260" s="8"/>
      <c r="Z260" s="8"/>
    </row>
    <row r="261" ht="12.75" customHeight="1">
      <c r="A261" s="77"/>
      <c r="B261" s="78"/>
      <c r="C261" s="79"/>
      <c r="D261" s="80"/>
      <c r="E261" s="81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"/>
      <c r="S261" s="8"/>
      <c r="T261" s="8"/>
      <c r="U261" s="8"/>
      <c r="V261" s="8"/>
      <c r="W261" s="8"/>
      <c r="X261" s="8"/>
      <c r="Y261" s="8"/>
      <c r="Z261" s="8"/>
    </row>
    <row r="262" ht="12.75" customHeight="1">
      <c r="A262" s="77"/>
      <c r="B262" s="78"/>
      <c r="C262" s="79"/>
      <c r="D262" s="80"/>
      <c r="E262" s="81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"/>
      <c r="S262" s="8"/>
      <c r="T262" s="8"/>
      <c r="U262" s="8"/>
      <c r="V262" s="8"/>
      <c r="W262" s="8"/>
      <c r="X262" s="8"/>
      <c r="Y262" s="8"/>
      <c r="Z262" s="8"/>
    </row>
    <row r="263" ht="12.75" customHeight="1">
      <c r="A263" s="77"/>
      <c r="B263" s="78"/>
      <c r="C263" s="79"/>
      <c r="D263" s="80"/>
      <c r="E263" s="81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"/>
      <c r="S263" s="8"/>
      <c r="T263" s="8"/>
      <c r="U263" s="8"/>
      <c r="V263" s="8"/>
      <c r="W263" s="8"/>
      <c r="X263" s="8"/>
      <c r="Y263" s="8"/>
      <c r="Z263" s="8"/>
    </row>
    <row r="264" ht="12.75" customHeight="1">
      <c r="A264" s="77"/>
      <c r="B264" s="78"/>
      <c r="C264" s="79"/>
      <c r="D264" s="80"/>
      <c r="E264" s="81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"/>
      <c r="S264" s="8"/>
      <c r="T264" s="8"/>
      <c r="U264" s="8"/>
      <c r="V264" s="8"/>
      <c r="W264" s="8"/>
      <c r="X264" s="8"/>
      <c r="Y264" s="8"/>
      <c r="Z264" s="8"/>
    </row>
    <row r="265" ht="12.75" customHeight="1">
      <c r="A265" s="77"/>
      <c r="B265" s="78"/>
      <c r="C265" s="79"/>
      <c r="D265" s="80"/>
      <c r="E265" s="81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"/>
      <c r="S265" s="8"/>
      <c r="T265" s="8"/>
      <c r="U265" s="8"/>
      <c r="V265" s="8"/>
      <c r="W265" s="8"/>
      <c r="X265" s="8"/>
      <c r="Y265" s="8"/>
      <c r="Z265" s="8"/>
    </row>
    <row r="266" ht="12.75" customHeight="1">
      <c r="A266" s="77"/>
      <c r="B266" s="78"/>
      <c r="C266" s="79"/>
      <c r="D266" s="80"/>
      <c r="E266" s="81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"/>
      <c r="S266" s="8"/>
      <c r="T266" s="8"/>
      <c r="U266" s="8"/>
      <c r="V266" s="8"/>
      <c r="W266" s="8"/>
      <c r="X266" s="8"/>
      <c r="Y266" s="8"/>
      <c r="Z266" s="8"/>
    </row>
    <row r="267" ht="12.75" customHeight="1">
      <c r="A267" s="77"/>
      <c r="B267" s="78"/>
      <c r="C267" s="79"/>
      <c r="D267" s="80"/>
      <c r="E267" s="81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"/>
      <c r="S267" s="8"/>
      <c r="T267" s="8"/>
      <c r="U267" s="8"/>
      <c r="V267" s="8"/>
      <c r="W267" s="8"/>
      <c r="X267" s="8"/>
      <c r="Y267" s="8"/>
      <c r="Z267" s="8"/>
    </row>
    <row r="268" ht="12.75" customHeight="1">
      <c r="A268" s="77"/>
      <c r="B268" s="78"/>
      <c r="C268" s="79"/>
      <c r="D268" s="80"/>
      <c r="E268" s="81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"/>
      <c r="S268" s="8"/>
      <c r="T268" s="8"/>
      <c r="U268" s="8"/>
      <c r="V268" s="8"/>
      <c r="W268" s="8"/>
      <c r="X268" s="8"/>
      <c r="Y268" s="8"/>
      <c r="Z268" s="8"/>
    </row>
    <row r="269" ht="12.75" customHeight="1">
      <c r="A269" s="77"/>
      <c r="B269" s="78"/>
      <c r="C269" s="79"/>
      <c r="D269" s="80"/>
      <c r="E269" s="81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"/>
      <c r="S269" s="8"/>
      <c r="T269" s="8"/>
      <c r="U269" s="8"/>
      <c r="V269" s="8"/>
      <c r="W269" s="8"/>
      <c r="X269" s="8"/>
      <c r="Y269" s="8"/>
      <c r="Z269" s="8"/>
    </row>
    <row r="270" ht="12.75" customHeight="1">
      <c r="A270" s="77"/>
      <c r="B270" s="78"/>
      <c r="C270" s="79"/>
      <c r="D270" s="80"/>
      <c r="E270" s="81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"/>
      <c r="S270" s="8"/>
      <c r="T270" s="8"/>
      <c r="U270" s="8"/>
      <c r="V270" s="8"/>
      <c r="W270" s="8"/>
      <c r="X270" s="8"/>
      <c r="Y270" s="8"/>
      <c r="Z270" s="8"/>
    </row>
    <row r="271" ht="12.75" customHeight="1">
      <c r="A271" s="77"/>
      <c r="B271" s="78"/>
      <c r="C271" s="79"/>
      <c r="D271" s="80"/>
      <c r="E271" s="81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"/>
      <c r="S271" s="8"/>
      <c r="T271" s="8"/>
      <c r="U271" s="8"/>
      <c r="V271" s="8"/>
      <c r="W271" s="8"/>
      <c r="X271" s="8"/>
      <c r="Y271" s="8"/>
      <c r="Z271" s="8"/>
    </row>
    <row r="272" ht="12.75" customHeight="1">
      <c r="A272" s="77"/>
      <c r="B272" s="78"/>
      <c r="C272" s="79"/>
      <c r="D272" s="80"/>
      <c r="E272" s="81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"/>
      <c r="S272" s="8"/>
      <c r="T272" s="8"/>
      <c r="U272" s="8"/>
      <c r="V272" s="8"/>
      <c r="W272" s="8"/>
      <c r="X272" s="8"/>
      <c r="Y272" s="8"/>
      <c r="Z272" s="8"/>
    </row>
    <row r="273" ht="12.75" customHeight="1">
      <c r="A273" s="77"/>
      <c r="B273" s="78"/>
      <c r="C273" s="79"/>
      <c r="D273" s="80"/>
      <c r="E273" s="81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"/>
      <c r="S273" s="8"/>
      <c r="T273" s="8"/>
      <c r="U273" s="8"/>
      <c r="V273" s="8"/>
      <c r="W273" s="8"/>
      <c r="X273" s="8"/>
      <c r="Y273" s="8"/>
      <c r="Z273" s="8"/>
    </row>
    <row r="274" ht="12.75" customHeight="1">
      <c r="A274" s="77"/>
      <c r="B274" s="78"/>
      <c r="C274" s="79"/>
      <c r="D274" s="80"/>
      <c r="E274" s="81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"/>
      <c r="S274" s="8"/>
      <c r="T274" s="8"/>
      <c r="U274" s="8"/>
      <c r="V274" s="8"/>
      <c r="W274" s="8"/>
      <c r="X274" s="8"/>
      <c r="Y274" s="8"/>
      <c r="Z274" s="8"/>
    </row>
    <row r="275" ht="12.75" customHeight="1">
      <c r="A275" s="77"/>
      <c r="B275" s="78"/>
      <c r="C275" s="79"/>
      <c r="D275" s="80"/>
      <c r="E275" s="81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"/>
      <c r="S275" s="8"/>
      <c r="T275" s="8"/>
      <c r="U275" s="8"/>
      <c r="V275" s="8"/>
      <c r="W275" s="8"/>
      <c r="X275" s="8"/>
      <c r="Y275" s="8"/>
      <c r="Z275" s="8"/>
    </row>
    <row r="276" ht="12.75" customHeight="1">
      <c r="A276" s="77"/>
      <c r="B276" s="78"/>
      <c r="C276" s="79"/>
      <c r="D276" s="80"/>
      <c r="E276" s="81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"/>
      <c r="S276" s="8"/>
      <c r="T276" s="8"/>
      <c r="U276" s="8"/>
      <c r="V276" s="8"/>
      <c r="W276" s="8"/>
      <c r="X276" s="8"/>
      <c r="Y276" s="8"/>
      <c r="Z276" s="8"/>
    </row>
    <row r="277" ht="12.75" customHeight="1">
      <c r="A277" s="77"/>
      <c r="B277" s="78"/>
      <c r="C277" s="79"/>
      <c r="D277" s="80"/>
      <c r="E277" s="81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"/>
      <c r="S277" s="8"/>
      <c r="T277" s="8"/>
      <c r="U277" s="8"/>
      <c r="V277" s="8"/>
      <c r="W277" s="8"/>
      <c r="X277" s="8"/>
      <c r="Y277" s="8"/>
      <c r="Z277" s="8"/>
    </row>
    <row r="278" ht="12.75" customHeight="1">
      <c r="A278" s="77"/>
      <c r="B278" s="78"/>
      <c r="C278" s="79"/>
      <c r="D278" s="80"/>
      <c r="E278" s="81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"/>
      <c r="S278" s="8"/>
      <c r="T278" s="8"/>
      <c r="U278" s="8"/>
      <c r="V278" s="8"/>
      <c r="W278" s="8"/>
      <c r="X278" s="8"/>
      <c r="Y278" s="8"/>
      <c r="Z278" s="8"/>
    </row>
    <row r="279" ht="12.75" customHeight="1">
      <c r="A279" s="77"/>
      <c r="B279" s="78"/>
      <c r="C279" s="79"/>
      <c r="D279" s="80"/>
      <c r="E279" s="81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"/>
      <c r="S279" s="8"/>
      <c r="T279" s="8"/>
      <c r="U279" s="8"/>
      <c r="V279" s="8"/>
      <c r="W279" s="8"/>
      <c r="X279" s="8"/>
      <c r="Y279" s="8"/>
      <c r="Z279" s="8"/>
    </row>
    <row r="280" ht="12.75" customHeight="1">
      <c r="A280" s="77"/>
      <c r="B280" s="78"/>
      <c r="C280" s="79"/>
      <c r="D280" s="80"/>
      <c r="E280" s="81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"/>
      <c r="S280" s="8"/>
      <c r="T280" s="8"/>
      <c r="U280" s="8"/>
      <c r="V280" s="8"/>
      <c r="W280" s="8"/>
      <c r="X280" s="8"/>
      <c r="Y280" s="8"/>
      <c r="Z280" s="8"/>
    </row>
    <row r="281" ht="12.75" customHeight="1">
      <c r="A281" s="77"/>
      <c r="B281" s="78"/>
      <c r="C281" s="79"/>
      <c r="D281" s="80"/>
      <c r="E281" s="81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"/>
      <c r="S281" s="8"/>
      <c r="T281" s="8"/>
      <c r="U281" s="8"/>
      <c r="V281" s="8"/>
      <c r="W281" s="8"/>
      <c r="X281" s="8"/>
      <c r="Y281" s="8"/>
      <c r="Z281" s="8"/>
    </row>
    <row r="282" ht="12.75" customHeight="1">
      <c r="A282" s="77"/>
      <c r="B282" s="78"/>
      <c r="C282" s="79"/>
      <c r="D282" s="80"/>
      <c r="E282" s="81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"/>
      <c r="S282" s="8"/>
      <c r="T282" s="8"/>
      <c r="U282" s="8"/>
      <c r="V282" s="8"/>
      <c r="W282" s="8"/>
      <c r="X282" s="8"/>
      <c r="Y282" s="8"/>
      <c r="Z282" s="8"/>
    </row>
    <row r="283" ht="12.75" customHeight="1">
      <c r="A283" s="77"/>
      <c r="B283" s="78"/>
      <c r="C283" s="79"/>
      <c r="D283" s="80"/>
      <c r="E283" s="81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"/>
      <c r="S283" s="8"/>
      <c r="T283" s="8"/>
      <c r="U283" s="8"/>
      <c r="V283" s="8"/>
      <c r="W283" s="8"/>
      <c r="X283" s="8"/>
      <c r="Y283" s="8"/>
      <c r="Z283" s="8"/>
    </row>
    <row r="284" ht="12.75" customHeight="1">
      <c r="A284" s="77"/>
      <c r="B284" s="78"/>
      <c r="C284" s="79"/>
      <c r="D284" s="80"/>
      <c r="E284" s="81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"/>
      <c r="S284" s="8"/>
      <c r="T284" s="8"/>
      <c r="U284" s="8"/>
      <c r="V284" s="8"/>
      <c r="W284" s="8"/>
      <c r="X284" s="8"/>
      <c r="Y284" s="8"/>
      <c r="Z284" s="8"/>
    </row>
    <row r="285" ht="12.75" customHeight="1">
      <c r="A285" s="77"/>
      <c r="B285" s="78"/>
      <c r="C285" s="79"/>
      <c r="D285" s="80"/>
      <c r="E285" s="81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"/>
      <c r="S285" s="8"/>
      <c r="T285" s="8"/>
      <c r="U285" s="8"/>
      <c r="V285" s="8"/>
      <c r="W285" s="8"/>
      <c r="X285" s="8"/>
      <c r="Y285" s="8"/>
      <c r="Z285" s="8"/>
    </row>
    <row r="286" ht="12.75" customHeight="1">
      <c r="A286" s="77"/>
      <c r="B286" s="78"/>
      <c r="C286" s="79"/>
      <c r="D286" s="80"/>
      <c r="E286" s="81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"/>
      <c r="S286" s="8"/>
      <c r="T286" s="8"/>
      <c r="U286" s="8"/>
      <c r="V286" s="8"/>
      <c r="W286" s="8"/>
      <c r="X286" s="8"/>
      <c r="Y286" s="8"/>
      <c r="Z286" s="8"/>
    </row>
    <row r="287" ht="12.75" customHeight="1">
      <c r="A287" s="77"/>
      <c r="B287" s="78"/>
      <c r="C287" s="79"/>
      <c r="D287" s="80"/>
      <c r="E287" s="81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"/>
      <c r="S287" s="8"/>
      <c r="T287" s="8"/>
      <c r="U287" s="8"/>
      <c r="V287" s="8"/>
      <c r="W287" s="8"/>
      <c r="X287" s="8"/>
      <c r="Y287" s="8"/>
      <c r="Z287" s="8"/>
    </row>
    <row r="288" ht="12.75" customHeight="1">
      <c r="A288" s="77"/>
      <c r="B288" s="78"/>
      <c r="C288" s="79"/>
      <c r="D288" s="80"/>
      <c r="E288" s="81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"/>
      <c r="S288" s="8"/>
      <c r="T288" s="8"/>
      <c r="U288" s="8"/>
      <c r="V288" s="8"/>
      <c r="W288" s="8"/>
      <c r="X288" s="8"/>
      <c r="Y288" s="8"/>
      <c r="Z288" s="8"/>
    </row>
    <row r="289" ht="12.75" customHeight="1">
      <c r="A289" s="77"/>
      <c r="B289" s="78"/>
      <c r="C289" s="79"/>
      <c r="D289" s="80"/>
      <c r="E289" s="81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"/>
      <c r="S289" s="8"/>
      <c r="T289" s="8"/>
      <c r="U289" s="8"/>
      <c r="V289" s="8"/>
      <c r="W289" s="8"/>
      <c r="X289" s="8"/>
      <c r="Y289" s="8"/>
      <c r="Z289" s="8"/>
    </row>
    <row r="290" ht="12.75" customHeight="1">
      <c r="A290" s="77"/>
      <c r="B290" s="78"/>
      <c r="C290" s="79"/>
      <c r="D290" s="80"/>
      <c r="E290" s="81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"/>
      <c r="S290" s="8"/>
      <c r="T290" s="8"/>
      <c r="U290" s="8"/>
      <c r="V290" s="8"/>
      <c r="W290" s="8"/>
      <c r="X290" s="8"/>
      <c r="Y290" s="8"/>
      <c r="Z290" s="8"/>
    </row>
    <row r="291" ht="12.75" customHeight="1">
      <c r="A291" s="77"/>
      <c r="B291" s="78"/>
      <c r="C291" s="79"/>
      <c r="D291" s="80"/>
      <c r="E291" s="81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"/>
      <c r="S291" s="8"/>
      <c r="T291" s="8"/>
      <c r="U291" s="8"/>
      <c r="V291" s="8"/>
      <c r="W291" s="8"/>
      <c r="X291" s="8"/>
      <c r="Y291" s="8"/>
      <c r="Z291" s="8"/>
    </row>
    <row r="292" ht="12.75" customHeight="1">
      <c r="A292" s="77"/>
      <c r="B292" s="78"/>
      <c r="C292" s="79"/>
      <c r="D292" s="80"/>
      <c r="E292" s="81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"/>
      <c r="S292" s="8"/>
      <c r="T292" s="8"/>
      <c r="U292" s="8"/>
      <c r="V292" s="8"/>
      <c r="W292" s="8"/>
      <c r="X292" s="8"/>
      <c r="Y292" s="8"/>
      <c r="Z292" s="8"/>
    </row>
    <row r="293" ht="12.75" customHeight="1">
      <c r="A293" s="77"/>
      <c r="B293" s="78"/>
      <c r="C293" s="79"/>
      <c r="D293" s="80"/>
      <c r="E293" s="81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"/>
      <c r="S293" s="8"/>
      <c r="T293" s="8"/>
      <c r="U293" s="8"/>
      <c r="V293" s="8"/>
      <c r="W293" s="8"/>
      <c r="X293" s="8"/>
      <c r="Y293" s="8"/>
      <c r="Z293" s="8"/>
    </row>
    <row r="294" ht="12.75" customHeight="1">
      <c r="A294" s="77"/>
      <c r="B294" s="78"/>
      <c r="C294" s="79"/>
      <c r="D294" s="80"/>
      <c r="E294" s="81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"/>
      <c r="S294" s="8"/>
      <c r="T294" s="8"/>
      <c r="U294" s="8"/>
      <c r="V294" s="8"/>
      <c r="W294" s="8"/>
      <c r="X294" s="8"/>
      <c r="Y294" s="8"/>
      <c r="Z294" s="8"/>
    </row>
    <row r="295" ht="12.75" customHeight="1">
      <c r="A295" s="77"/>
      <c r="B295" s="78"/>
      <c r="C295" s="79"/>
      <c r="D295" s="80"/>
      <c r="E295" s="81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"/>
      <c r="S295" s="8"/>
      <c r="T295" s="8"/>
      <c r="U295" s="8"/>
      <c r="V295" s="8"/>
      <c r="W295" s="8"/>
      <c r="X295" s="8"/>
      <c r="Y295" s="8"/>
      <c r="Z295" s="8"/>
    </row>
    <row r="296" ht="12.75" customHeight="1">
      <c r="A296" s="77"/>
      <c r="B296" s="78"/>
      <c r="C296" s="79"/>
      <c r="D296" s="80"/>
      <c r="E296" s="81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"/>
      <c r="S296" s="8"/>
      <c r="T296" s="8"/>
      <c r="U296" s="8"/>
      <c r="V296" s="8"/>
      <c r="W296" s="8"/>
      <c r="X296" s="8"/>
      <c r="Y296" s="8"/>
      <c r="Z296" s="8"/>
    </row>
    <row r="297" ht="12.75" customHeight="1">
      <c r="A297" s="77"/>
      <c r="B297" s="78"/>
      <c r="C297" s="79"/>
      <c r="D297" s="80"/>
      <c r="E297" s="81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"/>
      <c r="S297" s="8"/>
      <c r="T297" s="8"/>
      <c r="U297" s="8"/>
      <c r="V297" s="8"/>
      <c r="W297" s="8"/>
      <c r="X297" s="8"/>
      <c r="Y297" s="8"/>
      <c r="Z297" s="8"/>
    </row>
    <row r="298" ht="12.75" customHeight="1">
      <c r="A298" s="77"/>
      <c r="B298" s="78"/>
      <c r="C298" s="79"/>
      <c r="D298" s="80"/>
      <c r="E298" s="81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"/>
      <c r="S298" s="8"/>
      <c r="T298" s="8"/>
      <c r="U298" s="8"/>
      <c r="V298" s="8"/>
      <c r="W298" s="8"/>
      <c r="X298" s="8"/>
      <c r="Y298" s="8"/>
      <c r="Z298" s="8"/>
    </row>
    <row r="299" ht="12.75" customHeight="1">
      <c r="A299" s="77"/>
      <c r="B299" s="78"/>
      <c r="C299" s="79"/>
      <c r="D299" s="80"/>
      <c r="E299" s="81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"/>
      <c r="S299" s="8"/>
      <c r="T299" s="8"/>
      <c r="U299" s="8"/>
      <c r="V299" s="8"/>
      <c r="W299" s="8"/>
      <c r="X299" s="8"/>
      <c r="Y299" s="8"/>
      <c r="Z299" s="8"/>
    </row>
    <row r="300" ht="12.75" customHeight="1">
      <c r="A300" s="77"/>
      <c r="B300" s="78"/>
      <c r="C300" s="79"/>
      <c r="D300" s="80"/>
      <c r="E300" s="81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"/>
      <c r="S300" s="8"/>
      <c r="T300" s="8"/>
      <c r="U300" s="8"/>
      <c r="V300" s="8"/>
      <c r="W300" s="8"/>
      <c r="X300" s="8"/>
      <c r="Y300" s="8"/>
      <c r="Z300" s="8"/>
    </row>
    <row r="301" ht="12.75" customHeight="1">
      <c r="A301" s="77"/>
      <c r="B301" s="78"/>
      <c r="C301" s="79"/>
      <c r="D301" s="80"/>
      <c r="E301" s="81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"/>
      <c r="S301" s="8"/>
      <c r="T301" s="8"/>
      <c r="U301" s="8"/>
      <c r="V301" s="8"/>
      <c r="W301" s="8"/>
      <c r="X301" s="8"/>
      <c r="Y301" s="8"/>
      <c r="Z301" s="8"/>
    </row>
    <row r="302" ht="12.75" customHeight="1">
      <c r="A302" s="77"/>
      <c r="B302" s="78"/>
      <c r="C302" s="79"/>
      <c r="D302" s="80"/>
      <c r="E302" s="81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"/>
      <c r="S302" s="8"/>
      <c r="T302" s="8"/>
      <c r="U302" s="8"/>
      <c r="V302" s="8"/>
      <c r="W302" s="8"/>
      <c r="X302" s="8"/>
      <c r="Y302" s="8"/>
      <c r="Z302" s="8"/>
    </row>
    <row r="303" ht="12.75" customHeight="1">
      <c r="A303" s="77"/>
      <c r="B303" s="78"/>
      <c r="C303" s="79"/>
      <c r="D303" s="80"/>
      <c r="E303" s="81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"/>
      <c r="S303" s="8"/>
      <c r="T303" s="8"/>
      <c r="U303" s="8"/>
      <c r="V303" s="8"/>
      <c r="W303" s="8"/>
      <c r="X303" s="8"/>
      <c r="Y303" s="8"/>
      <c r="Z303" s="8"/>
    </row>
    <row r="304" ht="12.75" customHeight="1">
      <c r="A304" s="77"/>
      <c r="B304" s="78"/>
      <c r="C304" s="79"/>
      <c r="D304" s="80"/>
      <c r="E304" s="81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"/>
      <c r="S304" s="8"/>
      <c r="T304" s="8"/>
      <c r="U304" s="8"/>
      <c r="V304" s="8"/>
      <c r="W304" s="8"/>
      <c r="X304" s="8"/>
      <c r="Y304" s="8"/>
      <c r="Z304" s="8"/>
    </row>
    <row r="305" ht="12.75" customHeight="1">
      <c r="A305" s="77"/>
      <c r="B305" s="78"/>
      <c r="C305" s="79"/>
      <c r="D305" s="80"/>
      <c r="E305" s="81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"/>
      <c r="S305" s="8"/>
      <c r="T305" s="8"/>
      <c r="U305" s="8"/>
      <c r="V305" s="8"/>
      <c r="W305" s="8"/>
      <c r="X305" s="8"/>
      <c r="Y305" s="8"/>
      <c r="Z305" s="8"/>
    </row>
    <row r="306" ht="12.75" customHeight="1">
      <c r="A306" s="77"/>
      <c r="B306" s="78"/>
      <c r="C306" s="79"/>
      <c r="D306" s="80"/>
      <c r="E306" s="81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"/>
      <c r="S306" s="8"/>
      <c r="T306" s="8"/>
      <c r="U306" s="8"/>
      <c r="V306" s="8"/>
      <c r="W306" s="8"/>
      <c r="X306" s="8"/>
      <c r="Y306" s="8"/>
      <c r="Z306" s="8"/>
    </row>
    <row r="307" ht="12.75" customHeight="1">
      <c r="A307" s="77"/>
      <c r="B307" s="78"/>
      <c r="C307" s="79"/>
      <c r="D307" s="80"/>
      <c r="E307" s="81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"/>
      <c r="S307" s="8"/>
      <c r="T307" s="8"/>
      <c r="U307" s="8"/>
      <c r="V307" s="8"/>
      <c r="W307" s="8"/>
      <c r="X307" s="8"/>
      <c r="Y307" s="8"/>
      <c r="Z307" s="8"/>
    </row>
    <row r="308" ht="12.75" customHeight="1">
      <c r="A308" s="77"/>
      <c r="B308" s="78"/>
      <c r="C308" s="79"/>
      <c r="D308" s="80"/>
      <c r="E308" s="81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"/>
      <c r="S308" s="8"/>
      <c r="T308" s="8"/>
      <c r="U308" s="8"/>
      <c r="V308" s="8"/>
      <c r="W308" s="8"/>
      <c r="X308" s="8"/>
      <c r="Y308" s="8"/>
      <c r="Z308" s="8"/>
    </row>
    <row r="309" ht="12.75" customHeight="1">
      <c r="A309" s="77"/>
      <c r="B309" s="78"/>
      <c r="C309" s="79"/>
      <c r="D309" s="80"/>
      <c r="E309" s="81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"/>
      <c r="S309" s="8"/>
      <c r="T309" s="8"/>
      <c r="U309" s="8"/>
      <c r="V309" s="8"/>
      <c r="W309" s="8"/>
      <c r="X309" s="8"/>
      <c r="Y309" s="8"/>
      <c r="Z309" s="8"/>
    </row>
    <row r="310" ht="12.75" customHeight="1">
      <c r="A310" s="77"/>
      <c r="B310" s="78"/>
      <c r="C310" s="79"/>
      <c r="D310" s="80"/>
      <c r="E310" s="81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"/>
      <c r="S310" s="8"/>
      <c r="T310" s="8"/>
      <c r="U310" s="8"/>
      <c r="V310" s="8"/>
      <c r="W310" s="8"/>
      <c r="X310" s="8"/>
      <c r="Y310" s="8"/>
      <c r="Z310" s="8"/>
    </row>
    <row r="311" ht="12.75" customHeight="1">
      <c r="A311" s="77"/>
      <c r="B311" s="78"/>
      <c r="C311" s="79"/>
      <c r="D311" s="80"/>
      <c r="E311" s="81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ht="12.75" customHeight="1">
      <c r="A312" s="77"/>
      <c r="B312" s="78"/>
      <c r="C312" s="79"/>
      <c r="D312" s="80"/>
      <c r="E312" s="81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ht="12.75" customHeight="1">
      <c r="A313" s="77"/>
      <c r="B313" s="78"/>
      <c r="C313" s="79"/>
      <c r="D313" s="80"/>
      <c r="E313" s="81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ht="12.75" customHeight="1">
      <c r="A314" s="77"/>
      <c r="B314" s="78"/>
      <c r="C314" s="79"/>
      <c r="D314" s="80"/>
      <c r="E314" s="81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ht="12.75" customHeight="1">
      <c r="A315" s="77"/>
      <c r="B315" s="78"/>
      <c r="C315" s="79"/>
      <c r="D315" s="80"/>
      <c r="E315" s="81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ht="12.75" customHeight="1">
      <c r="A316" s="77"/>
      <c r="B316" s="78"/>
      <c r="C316" s="79"/>
      <c r="D316" s="80"/>
      <c r="E316" s="81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ht="12.75" customHeight="1">
      <c r="A317" s="77"/>
      <c r="B317" s="78"/>
      <c r="C317" s="79"/>
      <c r="D317" s="80"/>
      <c r="E317" s="81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ht="12.75" customHeight="1">
      <c r="A318" s="77"/>
      <c r="B318" s="78"/>
      <c r="C318" s="79"/>
      <c r="D318" s="80"/>
      <c r="E318" s="81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ht="12.75" customHeight="1">
      <c r="A319" s="77"/>
      <c r="B319" s="78"/>
      <c r="C319" s="79"/>
      <c r="D319" s="80"/>
      <c r="E319" s="81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ht="12.75" customHeight="1">
      <c r="A320" s="77"/>
      <c r="B320" s="78"/>
      <c r="C320" s="79"/>
      <c r="D320" s="80"/>
      <c r="E320" s="81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ht="12.75" customHeight="1">
      <c r="A321" s="77"/>
      <c r="B321" s="78"/>
      <c r="C321" s="79"/>
      <c r="D321" s="80"/>
      <c r="E321" s="81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ht="12.75" customHeight="1">
      <c r="A322" s="77"/>
      <c r="B322" s="78"/>
      <c r="C322" s="79"/>
      <c r="D322" s="80"/>
      <c r="E322" s="81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ht="12.75" customHeight="1">
      <c r="A323" s="77"/>
      <c r="B323" s="78"/>
      <c r="C323" s="79"/>
      <c r="D323" s="80"/>
      <c r="E323" s="81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ht="12.75" customHeight="1">
      <c r="A324" s="77"/>
      <c r="B324" s="78"/>
      <c r="C324" s="79"/>
      <c r="D324" s="80"/>
      <c r="E324" s="81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ht="12.75" customHeight="1">
      <c r="A325" s="77"/>
      <c r="B325" s="78"/>
      <c r="C325" s="79"/>
      <c r="D325" s="80"/>
      <c r="E325" s="81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ht="12.75" customHeight="1">
      <c r="A326" s="77"/>
      <c r="B326" s="78"/>
      <c r="C326" s="79"/>
      <c r="D326" s="80"/>
      <c r="E326" s="81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ht="12.75" customHeight="1">
      <c r="A327" s="77"/>
      <c r="B327" s="78"/>
      <c r="C327" s="79"/>
      <c r="D327" s="80"/>
      <c r="E327" s="81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ht="12.75" customHeight="1">
      <c r="A328" s="77"/>
      <c r="B328" s="78"/>
      <c r="C328" s="79"/>
      <c r="D328" s="80"/>
      <c r="E328" s="81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ht="12.75" customHeight="1">
      <c r="A329" s="77"/>
      <c r="B329" s="78"/>
      <c r="C329" s="79"/>
      <c r="D329" s="80"/>
      <c r="E329" s="81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ht="12.75" customHeight="1">
      <c r="A330" s="77"/>
      <c r="B330" s="78"/>
      <c r="C330" s="79"/>
      <c r="D330" s="80"/>
      <c r="E330" s="81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ht="12.75" customHeight="1">
      <c r="A331" s="77"/>
      <c r="B331" s="78"/>
      <c r="C331" s="79"/>
      <c r="D331" s="80"/>
      <c r="E331" s="81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ht="12.75" customHeight="1">
      <c r="A332" s="77"/>
      <c r="B332" s="78"/>
      <c r="C332" s="79"/>
      <c r="D332" s="80"/>
      <c r="E332" s="81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ht="12.75" customHeight="1">
      <c r="A333" s="77"/>
      <c r="B333" s="78"/>
      <c r="C333" s="79"/>
      <c r="D333" s="80"/>
      <c r="E333" s="81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ht="12.75" customHeight="1">
      <c r="A334" s="77"/>
      <c r="B334" s="78"/>
      <c r="C334" s="79"/>
      <c r="D334" s="80"/>
      <c r="E334" s="81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ht="12.75" customHeight="1">
      <c r="A335" s="77"/>
      <c r="B335" s="78"/>
      <c r="C335" s="79"/>
      <c r="D335" s="80"/>
      <c r="E335" s="81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ht="12.75" customHeight="1">
      <c r="A336" s="77"/>
      <c r="B336" s="78"/>
      <c r="C336" s="79"/>
      <c r="D336" s="80"/>
      <c r="E336" s="81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ht="12.75" customHeight="1">
      <c r="A337" s="77"/>
      <c r="B337" s="78"/>
      <c r="C337" s="79"/>
      <c r="D337" s="80"/>
      <c r="E337" s="81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ht="12.75" customHeight="1">
      <c r="A338" s="77"/>
      <c r="B338" s="78"/>
      <c r="C338" s="79"/>
      <c r="D338" s="80"/>
      <c r="E338" s="81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ht="12.75" customHeight="1">
      <c r="A339" s="77"/>
      <c r="B339" s="78"/>
      <c r="C339" s="79"/>
      <c r="D339" s="80"/>
      <c r="E339" s="81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ht="12.75" customHeight="1">
      <c r="A340" s="77"/>
      <c r="B340" s="78"/>
      <c r="C340" s="79"/>
      <c r="D340" s="80"/>
      <c r="E340" s="81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ht="12.75" customHeight="1">
      <c r="A341" s="77"/>
      <c r="B341" s="78"/>
      <c r="C341" s="79"/>
      <c r="D341" s="80"/>
      <c r="E341" s="81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ht="12.75" customHeight="1">
      <c r="A342" s="77"/>
      <c r="B342" s="78"/>
      <c r="C342" s="79"/>
      <c r="D342" s="80"/>
      <c r="E342" s="81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ht="12.75" customHeight="1">
      <c r="A343" s="77"/>
      <c r="B343" s="78"/>
      <c r="C343" s="79"/>
      <c r="D343" s="80"/>
      <c r="E343" s="81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ht="12.75" customHeight="1">
      <c r="A344" s="77"/>
      <c r="B344" s="78"/>
      <c r="C344" s="79"/>
      <c r="D344" s="80"/>
      <c r="E344" s="81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ht="12.75" customHeight="1">
      <c r="A345" s="77"/>
      <c r="B345" s="78"/>
      <c r="C345" s="79"/>
      <c r="D345" s="80"/>
      <c r="E345" s="81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ht="12.75" customHeight="1">
      <c r="A346" s="77"/>
      <c r="B346" s="78"/>
      <c r="C346" s="79"/>
      <c r="D346" s="80"/>
      <c r="E346" s="81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ht="12.75" customHeight="1">
      <c r="A347" s="77"/>
      <c r="B347" s="78"/>
      <c r="C347" s="79"/>
      <c r="D347" s="80"/>
      <c r="E347" s="81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ht="12.75" customHeight="1">
      <c r="A348" s="77"/>
      <c r="B348" s="78"/>
      <c r="C348" s="79"/>
      <c r="D348" s="80"/>
      <c r="E348" s="81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ht="12.75" customHeight="1">
      <c r="A349" s="77"/>
      <c r="B349" s="78"/>
      <c r="C349" s="79"/>
      <c r="D349" s="80"/>
      <c r="E349" s="81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ht="12.75" customHeight="1">
      <c r="A350" s="77"/>
      <c r="B350" s="78"/>
      <c r="C350" s="79"/>
      <c r="D350" s="80"/>
      <c r="E350" s="81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ht="12.75" customHeight="1">
      <c r="A351" s="77"/>
      <c r="B351" s="78"/>
      <c r="C351" s="79"/>
      <c r="D351" s="80"/>
      <c r="E351" s="81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ht="12.75" customHeight="1">
      <c r="A352" s="77"/>
      <c r="B352" s="78"/>
      <c r="C352" s="79"/>
      <c r="D352" s="80"/>
      <c r="E352" s="81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ht="12.75" customHeight="1">
      <c r="A353" s="77"/>
      <c r="B353" s="78"/>
      <c r="C353" s="79"/>
      <c r="D353" s="80"/>
      <c r="E353" s="81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ht="12.75" customHeight="1">
      <c r="A354" s="77"/>
      <c r="B354" s="78"/>
      <c r="C354" s="79"/>
      <c r="D354" s="80"/>
      <c r="E354" s="81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ht="12.75" customHeight="1">
      <c r="A355" s="77"/>
      <c r="B355" s="78"/>
      <c r="C355" s="79"/>
      <c r="D355" s="80"/>
      <c r="E355" s="81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ht="12.75" customHeight="1">
      <c r="A356" s="77"/>
      <c r="B356" s="78"/>
      <c r="C356" s="79"/>
      <c r="D356" s="80"/>
      <c r="E356" s="81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ht="12.75" customHeight="1">
      <c r="A357" s="77"/>
      <c r="B357" s="78"/>
      <c r="C357" s="79"/>
      <c r="D357" s="80"/>
      <c r="E357" s="81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ht="12.75" customHeight="1">
      <c r="A358" s="77"/>
      <c r="B358" s="78"/>
      <c r="C358" s="79"/>
      <c r="D358" s="80"/>
      <c r="E358" s="81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ht="12.75" customHeight="1">
      <c r="A359" s="77"/>
      <c r="B359" s="78"/>
      <c r="C359" s="79"/>
      <c r="D359" s="80"/>
      <c r="E359" s="81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ht="12.75" customHeight="1">
      <c r="A360" s="77"/>
      <c r="B360" s="78"/>
      <c r="C360" s="79"/>
      <c r="D360" s="80"/>
      <c r="E360" s="81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ht="12.75" customHeight="1">
      <c r="A361" s="77"/>
      <c r="B361" s="78"/>
      <c r="C361" s="79"/>
      <c r="D361" s="80"/>
      <c r="E361" s="81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ht="12.75" customHeight="1">
      <c r="A362" s="77"/>
      <c r="B362" s="78"/>
      <c r="C362" s="79"/>
      <c r="D362" s="80"/>
      <c r="E362" s="81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ht="12.75" customHeight="1">
      <c r="A363" s="77"/>
      <c r="B363" s="78"/>
      <c r="C363" s="79"/>
      <c r="D363" s="80"/>
      <c r="E363" s="81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ht="12.75" customHeight="1">
      <c r="A364" s="77"/>
      <c r="B364" s="78"/>
      <c r="C364" s="79"/>
      <c r="D364" s="80"/>
      <c r="E364" s="81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ht="12.75" customHeight="1">
      <c r="A365" s="77"/>
      <c r="B365" s="78"/>
      <c r="C365" s="79"/>
      <c r="D365" s="80"/>
      <c r="E365" s="81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ht="12.75" customHeight="1">
      <c r="A366" s="77"/>
      <c r="B366" s="78"/>
      <c r="C366" s="79"/>
      <c r="D366" s="80"/>
      <c r="E366" s="81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ht="12.75" customHeight="1">
      <c r="A367" s="77"/>
      <c r="B367" s="78"/>
      <c r="C367" s="79"/>
      <c r="D367" s="80"/>
      <c r="E367" s="81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ht="12.75" customHeight="1">
      <c r="A368" s="77"/>
      <c r="B368" s="78"/>
      <c r="C368" s="79"/>
      <c r="D368" s="80"/>
      <c r="E368" s="81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ht="12.75" customHeight="1">
      <c r="A369" s="77"/>
      <c r="B369" s="78"/>
      <c r="C369" s="79"/>
      <c r="D369" s="80"/>
      <c r="E369" s="81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ht="12.75" customHeight="1">
      <c r="A370" s="77"/>
      <c r="B370" s="78"/>
      <c r="C370" s="79"/>
      <c r="D370" s="80"/>
      <c r="E370" s="81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ht="12.75" customHeight="1">
      <c r="A371" s="77"/>
      <c r="B371" s="78"/>
      <c r="C371" s="79"/>
      <c r="D371" s="80"/>
      <c r="E371" s="81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ht="12.75" customHeight="1">
      <c r="A372" s="77"/>
      <c r="B372" s="78"/>
      <c r="C372" s="79"/>
      <c r="D372" s="80"/>
      <c r="E372" s="81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ht="12.75" customHeight="1">
      <c r="A373" s="77"/>
      <c r="B373" s="78"/>
      <c r="C373" s="79"/>
      <c r="D373" s="80"/>
      <c r="E373" s="81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ht="12.75" customHeight="1">
      <c r="A374" s="77"/>
      <c r="B374" s="78"/>
      <c r="C374" s="79"/>
      <c r="D374" s="80"/>
      <c r="E374" s="81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ht="12.75" customHeight="1">
      <c r="A375" s="77"/>
      <c r="B375" s="78"/>
      <c r="C375" s="79"/>
      <c r="D375" s="80"/>
      <c r="E375" s="81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ht="12.75" customHeight="1">
      <c r="A376" s="77"/>
      <c r="B376" s="78"/>
      <c r="C376" s="79"/>
      <c r="D376" s="80"/>
      <c r="E376" s="81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ht="12.75" customHeight="1">
      <c r="A377" s="77"/>
      <c r="B377" s="78"/>
      <c r="C377" s="79"/>
      <c r="D377" s="80"/>
      <c r="E377" s="81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ht="12.75" customHeight="1">
      <c r="A378" s="77"/>
      <c r="B378" s="78"/>
      <c r="C378" s="79"/>
      <c r="D378" s="80"/>
      <c r="E378" s="81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ht="12.75" customHeight="1">
      <c r="A379" s="77"/>
      <c r="B379" s="78"/>
      <c r="C379" s="79"/>
      <c r="D379" s="80"/>
      <c r="E379" s="81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ht="12.75" customHeight="1">
      <c r="A380" s="77"/>
      <c r="B380" s="78"/>
      <c r="C380" s="79"/>
      <c r="D380" s="80"/>
      <c r="E380" s="81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ht="12.75" customHeight="1">
      <c r="A381" s="77"/>
      <c r="B381" s="78"/>
      <c r="C381" s="79"/>
      <c r="D381" s="80"/>
      <c r="E381" s="81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ht="12.75" customHeight="1">
      <c r="A382" s="77"/>
      <c r="B382" s="78"/>
      <c r="C382" s="79"/>
      <c r="D382" s="80"/>
      <c r="E382" s="81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ht="12.75" customHeight="1">
      <c r="A383" s="77"/>
      <c r="B383" s="78"/>
      <c r="C383" s="79"/>
      <c r="D383" s="80"/>
      <c r="E383" s="81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ht="12.75" customHeight="1">
      <c r="A384" s="77"/>
      <c r="B384" s="78"/>
      <c r="C384" s="79"/>
      <c r="D384" s="80"/>
      <c r="E384" s="81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ht="12.75" customHeight="1">
      <c r="A385" s="77"/>
      <c r="B385" s="78"/>
      <c r="C385" s="79"/>
      <c r="D385" s="80"/>
      <c r="E385" s="81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ht="12.75" customHeight="1">
      <c r="A386" s="77"/>
      <c r="B386" s="78"/>
      <c r="C386" s="79"/>
      <c r="D386" s="80"/>
      <c r="E386" s="81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ht="12.75" customHeight="1">
      <c r="A387" s="77"/>
      <c r="B387" s="78"/>
      <c r="C387" s="79"/>
      <c r="D387" s="80"/>
      <c r="E387" s="81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ht="12.75" customHeight="1">
      <c r="A388" s="77"/>
      <c r="B388" s="78"/>
      <c r="C388" s="79"/>
      <c r="D388" s="80"/>
      <c r="E388" s="81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ht="12.75" customHeight="1">
      <c r="A389" s="77"/>
      <c r="B389" s="78"/>
      <c r="C389" s="79"/>
      <c r="D389" s="80"/>
      <c r="E389" s="81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ht="12.75" customHeight="1">
      <c r="A390" s="77"/>
      <c r="B390" s="78"/>
      <c r="C390" s="79"/>
      <c r="D390" s="80"/>
      <c r="E390" s="81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ht="12.75" customHeight="1">
      <c r="A391" s="77"/>
      <c r="B391" s="78"/>
      <c r="C391" s="79"/>
      <c r="D391" s="80"/>
      <c r="E391" s="81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ht="12.75" customHeight="1">
      <c r="A392" s="77"/>
      <c r="B392" s="78"/>
      <c r="C392" s="79"/>
      <c r="D392" s="80"/>
      <c r="E392" s="81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ht="12.75" customHeight="1">
      <c r="A393" s="77"/>
      <c r="B393" s="78"/>
      <c r="C393" s="79"/>
      <c r="D393" s="80"/>
      <c r="E393" s="81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ht="12.75" customHeight="1">
      <c r="A394" s="77"/>
      <c r="B394" s="78"/>
      <c r="C394" s="79"/>
      <c r="D394" s="80"/>
      <c r="E394" s="81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ht="12.75" customHeight="1">
      <c r="A395" s="77"/>
      <c r="B395" s="78"/>
      <c r="C395" s="79"/>
      <c r="D395" s="80"/>
      <c r="E395" s="81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ht="12.75" customHeight="1">
      <c r="A396" s="77"/>
      <c r="B396" s="78"/>
      <c r="C396" s="79"/>
      <c r="D396" s="80"/>
      <c r="E396" s="81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ht="12.75" customHeight="1">
      <c r="A397" s="77"/>
      <c r="B397" s="78"/>
      <c r="C397" s="79"/>
      <c r="D397" s="80"/>
      <c r="E397" s="81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ht="12.75" customHeight="1">
      <c r="A398" s="77"/>
      <c r="B398" s="78"/>
      <c r="C398" s="79"/>
      <c r="D398" s="80"/>
      <c r="E398" s="81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ht="12.75" customHeight="1">
      <c r="A399" s="77"/>
      <c r="B399" s="78"/>
      <c r="C399" s="79"/>
      <c r="D399" s="80"/>
      <c r="E399" s="81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ht="12.75" customHeight="1">
      <c r="A400" s="77"/>
      <c r="B400" s="78"/>
      <c r="C400" s="79"/>
      <c r="D400" s="80"/>
      <c r="E400" s="81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ht="12.75" customHeight="1">
      <c r="A401" s="77"/>
      <c r="B401" s="78"/>
      <c r="C401" s="79"/>
      <c r="D401" s="80"/>
      <c r="E401" s="81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ht="12.75" customHeight="1">
      <c r="A402" s="77"/>
      <c r="B402" s="78"/>
      <c r="C402" s="79"/>
      <c r="D402" s="80"/>
      <c r="E402" s="81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ht="12.75" customHeight="1">
      <c r="A403" s="77"/>
      <c r="B403" s="78"/>
      <c r="C403" s="79"/>
      <c r="D403" s="80"/>
      <c r="E403" s="81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ht="12.75" customHeight="1">
      <c r="A404" s="77"/>
      <c r="B404" s="78"/>
      <c r="C404" s="79"/>
      <c r="D404" s="80"/>
      <c r="E404" s="81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ht="12.75" customHeight="1">
      <c r="A405" s="77"/>
      <c r="B405" s="78"/>
      <c r="C405" s="79"/>
      <c r="D405" s="80"/>
      <c r="E405" s="81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ht="12.75" customHeight="1">
      <c r="A406" s="77"/>
      <c r="B406" s="78"/>
      <c r="C406" s="79"/>
      <c r="D406" s="80"/>
      <c r="E406" s="81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ht="12.75" customHeight="1">
      <c r="A407" s="77"/>
      <c r="B407" s="78"/>
      <c r="C407" s="79"/>
      <c r="D407" s="80"/>
      <c r="E407" s="81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ht="12.75" customHeight="1">
      <c r="A408" s="77"/>
      <c r="B408" s="78"/>
      <c r="C408" s="79"/>
      <c r="D408" s="80"/>
      <c r="E408" s="81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ht="12.75" customHeight="1">
      <c r="A409" s="77"/>
      <c r="B409" s="78"/>
      <c r="C409" s="79"/>
      <c r="D409" s="80"/>
      <c r="E409" s="81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ht="12.75" customHeight="1">
      <c r="A410" s="77"/>
      <c r="B410" s="78"/>
      <c r="C410" s="79"/>
      <c r="D410" s="80"/>
      <c r="E410" s="81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ht="12.75" customHeight="1">
      <c r="A411" s="77"/>
      <c r="B411" s="78"/>
      <c r="C411" s="79"/>
      <c r="D411" s="80"/>
      <c r="E411" s="81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ht="12.75" customHeight="1">
      <c r="A412" s="77"/>
      <c r="B412" s="78"/>
      <c r="C412" s="79"/>
      <c r="D412" s="80"/>
      <c r="E412" s="81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ht="12.75" customHeight="1">
      <c r="A413" s="77"/>
      <c r="B413" s="78"/>
      <c r="C413" s="79"/>
      <c r="D413" s="80"/>
      <c r="E413" s="81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ht="12.75" customHeight="1">
      <c r="A414" s="77"/>
      <c r="B414" s="78"/>
      <c r="C414" s="79"/>
      <c r="D414" s="80"/>
      <c r="E414" s="81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ht="12.75" customHeight="1">
      <c r="A415" s="77"/>
      <c r="B415" s="78"/>
      <c r="C415" s="79"/>
      <c r="D415" s="80"/>
      <c r="E415" s="81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ht="12.75" customHeight="1">
      <c r="A416" s="77"/>
      <c r="B416" s="78"/>
      <c r="C416" s="79"/>
      <c r="D416" s="80"/>
      <c r="E416" s="81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ht="12.75" customHeight="1">
      <c r="A417" s="77"/>
      <c r="B417" s="78"/>
      <c r="C417" s="79"/>
      <c r="D417" s="80"/>
      <c r="E417" s="81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ht="12.75" customHeight="1">
      <c r="A418" s="77"/>
      <c r="B418" s="78"/>
      <c r="C418" s="79"/>
      <c r="D418" s="80"/>
      <c r="E418" s="81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ht="12.75" customHeight="1">
      <c r="A419" s="77"/>
      <c r="B419" s="78"/>
      <c r="C419" s="79"/>
      <c r="D419" s="80"/>
      <c r="E419" s="81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ht="12.75" customHeight="1">
      <c r="A420" s="77"/>
      <c r="B420" s="78"/>
      <c r="C420" s="79"/>
      <c r="D420" s="80"/>
      <c r="E420" s="81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ht="12.75" customHeight="1">
      <c r="A421" s="77"/>
      <c r="B421" s="78"/>
      <c r="C421" s="79"/>
      <c r="D421" s="80"/>
      <c r="E421" s="81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ht="12.75" customHeight="1">
      <c r="A422" s="77"/>
      <c r="B422" s="78"/>
      <c r="C422" s="79"/>
      <c r="D422" s="80"/>
      <c r="E422" s="81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ht="12.75" customHeight="1">
      <c r="A423" s="77"/>
      <c r="B423" s="78"/>
      <c r="C423" s="79"/>
      <c r="D423" s="80"/>
      <c r="E423" s="81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ht="12.75" customHeight="1">
      <c r="A424" s="77"/>
      <c r="B424" s="78"/>
      <c r="C424" s="79"/>
      <c r="D424" s="80"/>
      <c r="E424" s="81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ht="12.75" customHeight="1">
      <c r="A425" s="77"/>
      <c r="B425" s="78"/>
      <c r="C425" s="79"/>
      <c r="D425" s="80"/>
      <c r="E425" s="81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ht="12.75" customHeight="1">
      <c r="A426" s="77"/>
      <c r="B426" s="78"/>
      <c r="C426" s="79"/>
      <c r="D426" s="80"/>
      <c r="E426" s="81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ht="12.75" customHeight="1">
      <c r="A427" s="77"/>
      <c r="B427" s="78"/>
      <c r="C427" s="79"/>
      <c r="D427" s="80"/>
      <c r="E427" s="81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ht="12.75" customHeight="1">
      <c r="A428" s="77"/>
      <c r="B428" s="78"/>
      <c r="C428" s="79"/>
      <c r="D428" s="80"/>
      <c r="E428" s="81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ht="12.75" customHeight="1">
      <c r="A429" s="77"/>
      <c r="B429" s="78"/>
      <c r="C429" s="79"/>
      <c r="D429" s="80"/>
      <c r="E429" s="81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ht="12.75" customHeight="1">
      <c r="A430" s="77"/>
      <c r="B430" s="78"/>
      <c r="C430" s="79"/>
      <c r="D430" s="80"/>
      <c r="E430" s="81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ht="12.75" customHeight="1">
      <c r="A431" s="77"/>
      <c r="B431" s="78"/>
      <c r="C431" s="79"/>
      <c r="D431" s="80"/>
      <c r="E431" s="81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ht="12.75" customHeight="1">
      <c r="A432" s="77"/>
      <c r="B432" s="78"/>
      <c r="C432" s="79"/>
      <c r="D432" s="80"/>
      <c r="E432" s="81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ht="12.75" customHeight="1">
      <c r="A433" s="77"/>
      <c r="B433" s="78"/>
      <c r="C433" s="79"/>
      <c r="D433" s="80"/>
      <c r="E433" s="81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ht="12.75" customHeight="1">
      <c r="A434" s="77"/>
      <c r="B434" s="78"/>
      <c r="C434" s="79"/>
      <c r="D434" s="80"/>
      <c r="E434" s="81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ht="12.75" customHeight="1">
      <c r="A435" s="77"/>
      <c r="B435" s="78"/>
      <c r="C435" s="79"/>
      <c r="D435" s="80"/>
      <c r="E435" s="81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ht="12.75" customHeight="1">
      <c r="A436" s="77"/>
      <c r="B436" s="78"/>
      <c r="C436" s="79"/>
      <c r="D436" s="80"/>
      <c r="E436" s="81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ht="12.75" customHeight="1">
      <c r="A437" s="77"/>
      <c r="B437" s="78"/>
      <c r="C437" s="79"/>
      <c r="D437" s="80"/>
      <c r="E437" s="81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ht="12.75" customHeight="1">
      <c r="A438" s="77"/>
      <c r="B438" s="78"/>
      <c r="C438" s="79"/>
      <c r="D438" s="80"/>
      <c r="E438" s="81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ht="12.75" customHeight="1">
      <c r="A439" s="77"/>
      <c r="B439" s="78"/>
      <c r="C439" s="79"/>
      <c r="D439" s="80"/>
      <c r="E439" s="81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ht="12.75" customHeight="1">
      <c r="A440" s="77"/>
      <c r="B440" s="78"/>
      <c r="C440" s="79"/>
      <c r="D440" s="80"/>
      <c r="E440" s="81"/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ht="12.75" customHeight="1">
      <c r="A441" s="77"/>
      <c r="B441" s="78"/>
      <c r="C441" s="79"/>
      <c r="D441" s="80"/>
      <c r="E441" s="81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ht="12.75" customHeight="1">
      <c r="A442" s="77"/>
      <c r="B442" s="78"/>
      <c r="C442" s="79"/>
      <c r="D442" s="80"/>
      <c r="E442" s="81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ht="12.75" customHeight="1">
      <c r="A443" s="77"/>
      <c r="B443" s="78"/>
      <c r="C443" s="79"/>
      <c r="D443" s="80"/>
      <c r="E443" s="81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ht="12.75" customHeight="1">
      <c r="A444" s="77"/>
      <c r="B444" s="78"/>
      <c r="C444" s="79"/>
      <c r="D444" s="80"/>
      <c r="E444" s="81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ht="12.75" customHeight="1">
      <c r="A445" s="77"/>
      <c r="B445" s="78"/>
      <c r="C445" s="79"/>
      <c r="D445" s="80"/>
      <c r="E445" s="81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ht="12.75" customHeight="1">
      <c r="A446" s="77"/>
      <c r="B446" s="78"/>
      <c r="C446" s="79"/>
      <c r="D446" s="80"/>
      <c r="E446" s="81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ht="12.75" customHeight="1">
      <c r="A447" s="77"/>
      <c r="B447" s="78"/>
      <c r="C447" s="79"/>
      <c r="D447" s="80"/>
      <c r="E447" s="81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ht="12.75" customHeight="1">
      <c r="A448" s="77"/>
      <c r="B448" s="78"/>
      <c r="C448" s="79"/>
      <c r="D448" s="80"/>
      <c r="E448" s="81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ht="12.75" customHeight="1">
      <c r="A449" s="77"/>
      <c r="B449" s="78"/>
      <c r="C449" s="79"/>
      <c r="D449" s="80"/>
      <c r="E449" s="81"/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ht="12.75" customHeight="1">
      <c r="A450" s="77"/>
      <c r="B450" s="78"/>
      <c r="C450" s="79"/>
      <c r="D450" s="80"/>
      <c r="E450" s="81"/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ht="12.75" customHeight="1">
      <c r="A451" s="77"/>
      <c r="B451" s="78"/>
      <c r="C451" s="79"/>
      <c r="D451" s="80"/>
      <c r="E451" s="81"/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ht="12.75" customHeight="1">
      <c r="A452" s="77"/>
      <c r="B452" s="78"/>
      <c r="C452" s="79"/>
      <c r="D452" s="80"/>
      <c r="E452" s="81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ht="12.75" customHeight="1">
      <c r="A453" s="77"/>
      <c r="B453" s="78"/>
      <c r="C453" s="79"/>
      <c r="D453" s="80"/>
      <c r="E453" s="81"/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ht="12.75" customHeight="1">
      <c r="A454" s="77"/>
      <c r="B454" s="78"/>
      <c r="C454" s="79"/>
      <c r="D454" s="80"/>
      <c r="E454" s="81"/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ht="12.75" customHeight="1">
      <c r="A455" s="77"/>
      <c r="B455" s="78"/>
      <c r="C455" s="79"/>
      <c r="D455" s="80"/>
      <c r="E455" s="81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ht="12.75" customHeight="1">
      <c r="A456" s="77"/>
      <c r="B456" s="78"/>
      <c r="C456" s="79"/>
      <c r="D456" s="80"/>
      <c r="E456" s="81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ht="12.75" customHeight="1">
      <c r="A457" s="77"/>
      <c r="B457" s="78"/>
      <c r="C457" s="79"/>
      <c r="D457" s="80"/>
      <c r="E457" s="81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ht="12.75" customHeight="1">
      <c r="A458" s="77"/>
      <c r="B458" s="78"/>
      <c r="C458" s="79"/>
      <c r="D458" s="80"/>
      <c r="E458" s="81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ht="12.75" customHeight="1">
      <c r="A459" s="77"/>
      <c r="B459" s="78"/>
      <c r="C459" s="79"/>
      <c r="D459" s="80"/>
      <c r="E459" s="81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ht="12.75" customHeight="1">
      <c r="A460" s="77"/>
      <c r="B460" s="78"/>
      <c r="C460" s="79"/>
      <c r="D460" s="80"/>
      <c r="E460" s="81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ht="12.75" customHeight="1">
      <c r="A461" s="77"/>
      <c r="B461" s="78"/>
      <c r="C461" s="79"/>
      <c r="D461" s="80"/>
      <c r="E461" s="81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ht="12.75" customHeight="1">
      <c r="A462" s="77"/>
      <c r="B462" s="78"/>
      <c r="C462" s="79"/>
      <c r="D462" s="80"/>
      <c r="E462" s="81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ht="12.75" customHeight="1">
      <c r="A463" s="77"/>
      <c r="B463" s="78"/>
      <c r="C463" s="79"/>
      <c r="D463" s="80"/>
      <c r="E463" s="81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ht="12.75" customHeight="1">
      <c r="A464" s="77"/>
      <c r="B464" s="78"/>
      <c r="C464" s="79"/>
      <c r="D464" s="80"/>
      <c r="E464" s="81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ht="12.75" customHeight="1">
      <c r="A465" s="77"/>
      <c r="B465" s="78"/>
      <c r="C465" s="79"/>
      <c r="D465" s="80"/>
      <c r="E465" s="81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ht="12.75" customHeight="1">
      <c r="A466" s="77"/>
      <c r="B466" s="78"/>
      <c r="C466" s="79"/>
      <c r="D466" s="80"/>
      <c r="E466" s="81"/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ht="12.75" customHeight="1">
      <c r="A467" s="77"/>
      <c r="B467" s="78"/>
      <c r="C467" s="79"/>
      <c r="D467" s="80"/>
      <c r="E467" s="81"/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ht="12.75" customHeight="1">
      <c r="A468" s="77"/>
      <c r="B468" s="78"/>
      <c r="C468" s="79"/>
      <c r="D468" s="80"/>
      <c r="E468" s="81"/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ht="12.75" customHeight="1">
      <c r="A469" s="77"/>
      <c r="B469" s="78"/>
      <c r="C469" s="79"/>
      <c r="D469" s="80"/>
      <c r="E469" s="81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ht="12.75" customHeight="1">
      <c r="A470" s="77"/>
      <c r="B470" s="78"/>
      <c r="C470" s="79"/>
      <c r="D470" s="80"/>
      <c r="E470" s="81"/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ht="12.75" customHeight="1">
      <c r="A471" s="77"/>
      <c r="B471" s="78"/>
      <c r="C471" s="79"/>
      <c r="D471" s="80"/>
      <c r="E471" s="81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ht="12.75" customHeight="1">
      <c r="A472" s="77"/>
      <c r="B472" s="78"/>
      <c r="C472" s="79"/>
      <c r="D472" s="80"/>
      <c r="E472" s="81"/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ht="12.75" customHeight="1">
      <c r="A473" s="77"/>
      <c r="B473" s="78"/>
      <c r="C473" s="79"/>
      <c r="D473" s="80"/>
      <c r="E473" s="81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ht="12.75" customHeight="1">
      <c r="A474" s="77"/>
      <c r="B474" s="78"/>
      <c r="C474" s="79"/>
      <c r="D474" s="80"/>
      <c r="E474" s="81"/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ht="12.75" customHeight="1">
      <c r="A475" s="77"/>
      <c r="B475" s="78"/>
      <c r="C475" s="79"/>
      <c r="D475" s="80"/>
      <c r="E475" s="81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ht="12.75" customHeight="1">
      <c r="A476" s="77"/>
      <c r="B476" s="78"/>
      <c r="C476" s="79"/>
      <c r="D476" s="80"/>
      <c r="E476" s="81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ht="12.75" customHeight="1">
      <c r="A477" s="77"/>
      <c r="B477" s="78"/>
      <c r="C477" s="79"/>
      <c r="D477" s="80"/>
      <c r="E477" s="81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ht="12.75" customHeight="1">
      <c r="A478" s="77"/>
      <c r="B478" s="78"/>
      <c r="C478" s="79"/>
      <c r="D478" s="80"/>
      <c r="E478" s="81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ht="12.75" customHeight="1">
      <c r="A479" s="77"/>
      <c r="B479" s="78"/>
      <c r="C479" s="79"/>
      <c r="D479" s="80"/>
      <c r="E479" s="81"/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ht="12.75" customHeight="1">
      <c r="A480" s="77"/>
      <c r="B480" s="78"/>
      <c r="C480" s="79"/>
      <c r="D480" s="80"/>
      <c r="E480" s="81"/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ht="12.75" customHeight="1">
      <c r="A481" s="77"/>
      <c r="B481" s="78"/>
      <c r="C481" s="79"/>
      <c r="D481" s="80"/>
      <c r="E481" s="81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ht="12.75" customHeight="1">
      <c r="A482" s="77"/>
      <c r="B482" s="78"/>
      <c r="C482" s="79"/>
      <c r="D482" s="80"/>
      <c r="E482" s="81"/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ht="12.75" customHeight="1">
      <c r="A483" s="77"/>
      <c r="B483" s="78"/>
      <c r="C483" s="79"/>
      <c r="D483" s="80"/>
      <c r="E483" s="81"/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ht="12.75" customHeight="1">
      <c r="A484" s="77"/>
      <c r="B484" s="78"/>
      <c r="C484" s="79"/>
      <c r="D484" s="80"/>
      <c r="E484" s="81"/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ht="12.75" customHeight="1">
      <c r="A485" s="77"/>
      <c r="B485" s="78"/>
      <c r="C485" s="79"/>
      <c r="D485" s="80"/>
      <c r="E485" s="81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ht="12.75" customHeight="1">
      <c r="A486" s="77"/>
      <c r="B486" s="78"/>
      <c r="C486" s="79"/>
      <c r="D486" s="80"/>
      <c r="E486" s="81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ht="12.75" customHeight="1">
      <c r="A487" s="77"/>
      <c r="B487" s="78"/>
      <c r="C487" s="79"/>
      <c r="D487" s="80"/>
      <c r="E487" s="81"/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84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ht="12.75" customHeight="1">
      <c r="A488" s="77"/>
      <c r="B488" s="78"/>
      <c r="C488" s="79"/>
      <c r="D488" s="80"/>
      <c r="E488" s="81"/>
      <c r="F488" s="84"/>
      <c r="G488" s="84"/>
      <c r="H488" s="84"/>
      <c r="I488" s="84"/>
      <c r="J488" s="84"/>
      <c r="K488" s="84"/>
      <c r="L488" s="84"/>
      <c r="M488" s="84"/>
      <c r="N488" s="84"/>
      <c r="O488" s="84"/>
      <c r="P488" s="84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ht="12.75" customHeight="1">
      <c r="A489" s="77"/>
      <c r="B489" s="78"/>
      <c r="C489" s="79"/>
      <c r="D489" s="80"/>
      <c r="E489" s="81"/>
      <c r="F489" s="84"/>
      <c r="G489" s="84"/>
      <c r="H489" s="84"/>
      <c r="I489" s="84"/>
      <c r="J489" s="84"/>
      <c r="K489" s="84"/>
      <c r="L489" s="84"/>
      <c r="M489" s="84"/>
      <c r="N489" s="84"/>
      <c r="O489" s="84"/>
      <c r="P489" s="84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ht="12.75" customHeight="1">
      <c r="A490" s="77"/>
      <c r="B490" s="78"/>
      <c r="C490" s="79"/>
      <c r="D490" s="80"/>
      <c r="E490" s="81"/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ht="12.75" customHeight="1">
      <c r="A491" s="77"/>
      <c r="B491" s="78"/>
      <c r="C491" s="79"/>
      <c r="D491" s="80"/>
      <c r="E491" s="81"/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ht="12.75" customHeight="1">
      <c r="A492" s="77"/>
      <c r="B492" s="78"/>
      <c r="C492" s="79"/>
      <c r="D492" s="80"/>
      <c r="E492" s="81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ht="12.75" customHeight="1">
      <c r="A493" s="77"/>
      <c r="B493" s="78"/>
      <c r="C493" s="79"/>
      <c r="D493" s="80"/>
      <c r="E493" s="81"/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ht="12.75" customHeight="1">
      <c r="A494" s="77"/>
      <c r="B494" s="78"/>
      <c r="C494" s="79"/>
      <c r="D494" s="80"/>
      <c r="E494" s="81"/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ht="12.75" customHeight="1">
      <c r="A495" s="77"/>
      <c r="B495" s="78"/>
      <c r="C495" s="79"/>
      <c r="D495" s="80"/>
      <c r="E495" s="81"/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ht="12.75" customHeight="1">
      <c r="A496" s="77"/>
      <c r="B496" s="78"/>
      <c r="C496" s="79"/>
      <c r="D496" s="80"/>
      <c r="E496" s="81"/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ht="12.75" customHeight="1">
      <c r="A497" s="77"/>
      <c r="B497" s="78"/>
      <c r="C497" s="79"/>
      <c r="D497" s="80"/>
      <c r="E497" s="81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ht="12.75" customHeight="1">
      <c r="A498" s="77"/>
      <c r="B498" s="78"/>
      <c r="C498" s="79"/>
      <c r="D498" s="80"/>
      <c r="E498" s="81"/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ht="12.75" customHeight="1">
      <c r="A499" s="77"/>
      <c r="B499" s="78"/>
      <c r="C499" s="79"/>
      <c r="D499" s="80"/>
      <c r="E499" s="81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ht="12.75" customHeight="1">
      <c r="A500" s="77"/>
      <c r="B500" s="78"/>
      <c r="C500" s="79"/>
      <c r="D500" s="80"/>
      <c r="E500" s="81"/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ht="12.75" customHeight="1">
      <c r="A501" s="77"/>
      <c r="B501" s="78"/>
      <c r="C501" s="79"/>
      <c r="D501" s="80"/>
      <c r="E501" s="81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ht="12.75" customHeight="1">
      <c r="A502" s="77"/>
      <c r="B502" s="78"/>
      <c r="C502" s="79"/>
      <c r="D502" s="80"/>
      <c r="E502" s="81"/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ht="12.75" customHeight="1">
      <c r="A503" s="77"/>
      <c r="B503" s="78"/>
      <c r="C503" s="79"/>
      <c r="D503" s="80"/>
      <c r="E503" s="81"/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ht="12.75" customHeight="1">
      <c r="A504" s="77"/>
      <c r="B504" s="78"/>
      <c r="C504" s="79"/>
      <c r="D504" s="80"/>
      <c r="E504" s="81"/>
      <c r="F504" s="84"/>
      <c r="G504" s="84"/>
      <c r="H504" s="84"/>
      <c r="I504" s="84"/>
      <c r="J504" s="84"/>
      <c r="K504" s="84"/>
      <c r="L504" s="84"/>
      <c r="M504" s="84"/>
      <c r="N504" s="84"/>
      <c r="O504" s="84"/>
      <c r="P504" s="84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ht="12.75" customHeight="1">
      <c r="A505" s="77"/>
      <c r="B505" s="78"/>
      <c r="C505" s="79"/>
      <c r="D505" s="80"/>
      <c r="E505" s="81"/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ht="12.75" customHeight="1">
      <c r="A506" s="77"/>
      <c r="B506" s="78"/>
      <c r="C506" s="79"/>
      <c r="D506" s="80"/>
      <c r="E506" s="81"/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ht="12.75" customHeight="1">
      <c r="A507" s="77"/>
      <c r="B507" s="78"/>
      <c r="C507" s="79"/>
      <c r="D507" s="80"/>
      <c r="E507" s="81"/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ht="12.75" customHeight="1">
      <c r="A508" s="77"/>
      <c r="B508" s="78"/>
      <c r="C508" s="79"/>
      <c r="D508" s="80"/>
      <c r="E508" s="81"/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84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ht="12.75" customHeight="1">
      <c r="A509" s="77"/>
      <c r="B509" s="78"/>
      <c r="C509" s="79"/>
      <c r="D509" s="80"/>
      <c r="E509" s="81"/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ht="12.75" customHeight="1">
      <c r="A510" s="77"/>
      <c r="B510" s="78"/>
      <c r="C510" s="79"/>
      <c r="D510" s="80"/>
      <c r="E510" s="81"/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84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ht="12.75" customHeight="1">
      <c r="A511" s="77"/>
      <c r="B511" s="78"/>
      <c r="C511" s="79"/>
      <c r="D511" s="80"/>
      <c r="E511" s="81"/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ht="12.75" customHeight="1">
      <c r="A512" s="77"/>
      <c r="B512" s="78"/>
      <c r="C512" s="79"/>
      <c r="D512" s="80"/>
      <c r="E512" s="81"/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ht="12.75" customHeight="1">
      <c r="A513" s="77"/>
      <c r="B513" s="78"/>
      <c r="C513" s="79"/>
      <c r="D513" s="80"/>
      <c r="E513" s="81"/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ht="12.75" customHeight="1">
      <c r="A514" s="77"/>
      <c r="B514" s="78"/>
      <c r="C514" s="79"/>
      <c r="D514" s="80"/>
      <c r="E514" s="81"/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ht="12.75" customHeight="1">
      <c r="A515" s="77"/>
      <c r="B515" s="78"/>
      <c r="C515" s="79"/>
      <c r="D515" s="80"/>
      <c r="E515" s="81"/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ht="12.75" customHeight="1">
      <c r="A516" s="77"/>
      <c r="B516" s="78"/>
      <c r="C516" s="79"/>
      <c r="D516" s="80"/>
      <c r="E516" s="81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ht="12.75" customHeight="1">
      <c r="A517" s="77"/>
      <c r="B517" s="78"/>
      <c r="C517" s="79"/>
      <c r="D517" s="80"/>
      <c r="E517" s="81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ht="12.75" customHeight="1">
      <c r="A518" s="77"/>
      <c r="B518" s="78"/>
      <c r="C518" s="79"/>
      <c r="D518" s="80"/>
      <c r="E518" s="81"/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ht="12.75" customHeight="1">
      <c r="A519" s="77"/>
      <c r="B519" s="78"/>
      <c r="C519" s="79"/>
      <c r="D519" s="80"/>
      <c r="E519" s="81"/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ht="12.75" customHeight="1">
      <c r="A520" s="77"/>
      <c r="B520" s="78"/>
      <c r="C520" s="79"/>
      <c r="D520" s="80"/>
      <c r="E520" s="81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ht="12.75" customHeight="1">
      <c r="A521" s="77"/>
      <c r="B521" s="78"/>
      <c r="C521" s="79"/>
      <c r="D521" s="80"/>
      <c r="E521" s="81"/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ht="12.75" customHeight="1">
      <c r="A522" s="77"/>
      <c r="B522" s="78"/>
      <c r="C522" s="79"/>
      <c r="D522" s="80"/>
      <c r="E522" s="81"/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ht="12.75" customHeight="1">
      <c r="A523" s="77"/>
      <c r="B523" s="78"/>
      <c r="C523" s="79"/>
      <c r="D523" s="80"/>
      <c r="E523" s="81"/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ht="12.75" customHeight="1">
      <c r="A524" s="77"/>
      <c r="B524" s="78"/>
      <c r="C524" s="79"/>
      <c r="D524" s="80"/>
      <c r="E524" s="81"/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ht="12.75" customHeight="1">
      <c r="A525" s="77"/>
      <c r="B525" s="78"/>
      <c r="C525" s="79"/>
      <c r="D525" s="80"/>
      <c r="E525" s="81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ht="12.75" customHeight="1">
      <c r="A526" s="77"/>
      <c r="B526" s="78"/>
      <c r="C526" s="79"/>
      <c r="D526" s="80"/>
      <c r="E526" s="81"/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ht="12.75" customHeight="1">
      <c r="A527" s="77"/>
      <c r="B527" s="78"/>
      <c r="C527" s="79"/>
      <c r="D527" s="80"/>
      <c r="E527" s="81"/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ht="12.75" customHeight="1">
      <c r="A528" s="77"/>
      <c r="B528" s="78"/>
      <c r="C528" s="79"/>
      <c r="D528" s="80"/>
      <c r="E528" s="81"/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ht="12.75" customHeight="1">
      <c r="A529" s="77"/>
      <c r="B529" s="78"/>
      <c r="C529" s="79"/>
      <c r="D529" s="80"/>
      <c r="E529" s="81"/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ht="12.75" customHeight="1">
      <c r="A530" s="77"/>
      <c r="B530" s="78"/>
      <c r="C530" s="79"/>
      <c r="D530" s="80"/>
      <c r="E530" s="81"/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ht="12.75" customHeight="1">
      <c r="A531" s="77"/>
      <c r="B531" s="78"/>
      <c r="C531" s="79"/>
      <c r="D531" s="80"/>
      <c r="E531" s="81"/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ht="12.75" customHeight="1">
      <c r="A532" s="77"/>
      <c r="B532" s="78"/>
      <c r="C532" s="79"/>
      <c r="D532" s="80"/>
      <c r="E532" s="81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ht="12.75" customHeight="1">
      <c r="A533" s="77"/>
      <c r="B533" s="78"/>
      <c r="C533" s="79"/>
      <c r="D533" s="80"/>
      <c r="E533" s="81"/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ht="12.75" customHeight="1">
      <c r="A534" s="77"/>
      <c r="B534" s="78"/>
      <c r="C534" s="79"/>
      <c r="D534" s="80"/>
      <c r="E534" s="81"/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ht="12.75" customHeight="1">
      <c r="A535" s="77"/>
      <c r="B535" s="78"/>
      <c r="C535" s="79"/>
      <c r="D535" s="80"/>
      <c r="E535" s="81"/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ht="12.75" customHeight="1">
      <c r="A536" s="77"/>
      <c r="B536" s="78"/>
      <c r="C536" s="79"/>
      <c r="D536" s="80"/>
      <c r="E536" s="81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ht="12.75" customHeight="1">
      <c r="A537" s="77"/>
      <c r="B537" s="78"/>
      <c r="C537" s="79"/>
      <c r="D537" s="80"/>
      <c r="E537" s="81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ht="12.75" customHeight="1">
      <c r="A538" s="77"/>
      <c r="B538" s="78"/>
      <c r="C538" s="79"/>
      <c r="D538" s="80"/>
      <c r="E538" s="81"/>
      <c r="F538" s="84"/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ht="12.75" customHeight="1">
      <c r="A539" s="77"/>
      <c r="B539" s="78"/>
      <c r="C539" s="79"/>
      <c r="D539" s="80"/>
      <c r="E539" s="81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ht="12.75" customHeight="1">
      <c r="A540" s="77"/>
      <c r="B540" s="78"/>
      <c r="C540" s="79"/>
      <c r="D540" s="80"/>
      <c r="E540" s="81"/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ht="12.75" customHeight="1">
      <c r="A541" s="77"/>
      <c r="B541" s="78"/>
      <c r="C541" s="79"/>
      <c r="D541" s="80"/>
      <c r="E541" s="81"/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ht="12.75" customHeight="1">
      <c r="A542" s="77"/>
      <c r="B542" s="78"/>
      <c r="C542" s="79"/>
      <c r="D542" s="80"/>
      <c r="E542" s="81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ht="12.75" customHeight="1">
      <c r="A543" s="77"/>
      <c r="B543" s="78"/>
      <c r="C543" s="79"/>
      <c r="D543" s="80"/>
      <c r="E543" s="81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ht="12.75" customHeight="1">
      <c r="A544" s="77"/>
      <c r="B544" s="78"/>
      <c r="C544" s="79"/>
      <c r="D544" s="80"/>
      <c r="E544" s="81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ht="12.75" customHeight="1">
      <c r="A545" s="77"/>
      <c r="B545" s="78"/>
      <c r="C545" s="79"/>
      <c r="D545" s="80"/>
      <c r="E545" s="81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ht="12.75" customHeight="1">
      <c r="A546" s="77"/>
      <c r="B546" s="78"/>
      <c r="C546" s="79"/>
      <c r="D546" s="80"/>
      <c r="E546" s="81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ht="12.75" customHeight="1">
      <c r="A547" s="77"/>
      <c r="B547" s="78"/>
      <c r="C547" s="79"/>
      <c r="D547" s="80"/>
      <c r="E547" s="81"/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ht="12.75" customHeight="1">
      <c r="A548" s="77"/>
      <c r="B548" s="78"/>
      <c r="C548" s="79"/>
      <c r="D548" s="80"/>
      <c r="E548" s="81"/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ht="12.75" customHeight="1">
      <c r="A549" s="77"/>
      <c r="B549" s="78"/>
      <c r="C549" s="79"/>
      <c r="D549" s="80"/>
      <c r="E549" s="81"/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ht="12.75" customHeight="1">
      <c r="A550" s="77"/>
      <c r="B550" s="78"/>
      <c r="C550" s="79"/>
      <c r="D550" s="80"/>
      <c r="E550" s="81"/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ht="12.75" customHeight="1">
      <c r="A551" s="77"/>
      <c r="B551" s="78"/>
      <c r="C551" s="79"/>
      <c r="D551" s="80"/>
      <c r="E551" s="81"/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ht="12.75" customHeight="1">
      <c r="A552" s="77"/>
      <c r="B552" s="78"/>
      <c r="C552" s="79"/>
      <c r="D552" s="80"/>
      <c r="E552" s="81"/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ht="12.75" customHeight="1">
      <c r="A553" s="77"/>
      <c r="B553" s="78"/>
      <c r="C553" s="79"/>
      <c r="D553" s="80"/>
      <c r="E553" s="81"/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ht="12.75" customHeight="1">
      <c r="A554" s="77"/>
      <c r="B554" s="78"/>
      <c r="C554" s="79"/>
      <c r="D554" s="80"/>
      <c r="E554" s="81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ht="12.75" customHeight="1">
      <c r="A555" s="77"/>
      <c r="B555" s="78"/>
      <c r="C555" s="79"/>
      <c r="D555" s="80"/>
      <c r="E555" s="81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ht="12.75" customHeight="1">
      <c r="A556" s="77"/>
      <c r="B556" s="78"/>
      <c r="C556" s="79"/>
      <c r="D556" s="80"/>
      <c r="E556" s="81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ht="12.75" customHeight="1">
      <c r="A557" s="77"/>
      <c r="B557" s="78"/>
      <c r="C557" s="79"/>
      <c r="D557" s="80"/>
      <c r="E557" s="81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ht="12.75" customHeight="1">
      <c r="A558" s="77"/>
      <c r="B558" s="78"/>
      <c r="C558" s="79"/>
      <c r="D558" s="80"/>
      <c r="E558" s="81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ht="12.75" customHeight="1">
      <c r="A559" s="77"/>
      <c r="B559" s="78"/>
      <c r="C559" s="79"/>
      <c r="D559" s="80"/>
      <c r="E559" s="81"/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ht="12.75" customHeight="1">
      <c r="A560" s="77"/>
      <c r="B560" s="78"/>
      <c r="C560" s="79"/>
      <c r="D560" s="80"/>
      <c r="E560" s="81"/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ht="12.75" customHeight="1">
      <c r="A561" s="77"/>
      <c r="B561" s="78"/>
      <c r="C561" s="79"/>
      <c r="D561" s="80"/>
      <c r="E561" s="81"/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ht="12.75" customHeight="1">
      <c r="A562" s="77"/>
      <c r="B562" s="78"/>
      <c r="C562" s="79"/>
      <c r="D562" s="80"/>
      <c r="E562" s="81"/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ht="12.75" customHeight="1">
      <c r="A563" s="77"/>
      <c r="B563" s="78"/>
      <c r="C563" s="79"/>
      <c r="D563" s="80"/>
      <c r="E563" s="81"/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ht="12.75" customHeight="1">
      <c r="A564" s="77"/>
      <c r="B564" s="78"/>
      <c r="C564" s="79"/>
      <c r="D564" s="80"/>
      <c r="E564" s="81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ht="12.75" customHeight="1">
      <c r="A565" s="77"/>
      <c r="B565" s="78"/>
      <c r="C565" s="79"/>
      <c r="D565" s="80"/>
      <c r="E565" s="81"/>
      <c r="F565" s="84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ht="12.75" customHeight="1">
      <c r="A566" s="77"/>
      <c r="B566" s="78"/>
      <c r="C566" s="79"/>
      <c r="D566" s="80"/>
      <c r="E566" s="81"/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ht="12.75" customHeight="1">
      <c r="A567" s="77"/>
      <c r="B567" s="78"/>
      <c r="C567" s="79"/>
      <c r="D567" s="80"/>
      <c r="E567" s="81"/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ht="12.75" customHeight="1">
      <c r="A568" s="77"/>
      <c r="B568" s="78"/>
      <c r="C568" s="79"/>
      <c r="D568" s="80"/>
      <c r="E568" s="81"/>
      <c r="F568" s="84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ht="12.75" customHeight="1">
      <c r="A569" s="77"/>
      <c r="B569" s="78"/>
      <c r="C569" s="79"/>
      <c r="D569" s="80"/>
      <c r="E569" s="81"/>
      <c r="F569" s="84"/>
      <c r="G569" s="84"/>
      <c r="H569" s="84"/>
      <c r="I569" s="84"/>
      <c r="J569" s="84"/>
      <c r="K569" s="84"/>
      <c r="L569" s="84"/>
      <c r="M569" s="84"/>
      <c r="N569" s="84"/>
      <c r="O569" s="84"/>
      <c r="P569" s="84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ht="12.75" customHeight="1">
      <c r="A570" s="77"/>
      <c r="B570" s="78"/>
      <c r="C570" s="79"/>
      <c r="D570" s="80"/>
      <c r="E570" s="81"/>
      <c r="F570" s="84"/>
      <c r="G570" s="84"/>
      <c r="H570" s="84"/>
      <c r="I570" s="84"/>
      <c r="J570" s="84"/>
      <c r="K570" s="84"/>
      <c r="L570" s="84"/>
      <c r="M570" s="84"/>
      <c r="N570" s="84"/>
      <c r="O570" s="84"/>
      <c r="P570" s="84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ht="12.75" customHeight="1">
      <c r="A571" s="77"/>
      <c r="B571" s="78"/>
      <c r="C571" s="79"/>
      <c r="D571" s="80"/>
      <c r="E571" s="81"/>
      <c r="F571" s="84"/>
      <c r="G571" s="84"/>
      <c r="H571" s="84"/>
      <c r="I571" s="84"/>
      <c r="J571" s="84"/>
      <c r="K571" s="84"/>
      <c r="L571" s="84"/>
      <c r="M571" s="84"/>
      <c r="N571" s="84"/>
      <c r="O571" s="84"/>
      <c r="P571" s="84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ht="12.75" customHeight="1">
      <c r="A572" s="77"/>
      <c r="B572" s="78"/>
      <c r="C572" s="79"/>
      <c r="D572" s="80"/>
      <c r="E572" s="81"/>
      <c r="F572" s="84"/>
      <c r="G572" s="84"/>
      <c r="H572" s="84"/>
      <c r="I572" s="84"/>
      <c r="J572" s="84"/>
      <c r="K572" s="84"/>
      <c r="L572" s="84"/>
      <c r="M572" s="84"/>
      <c r="N572" s="84"/>
      <c r="O572" s="84"/>
      <c r="P572" s="84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ht="12.75" customHeight="1">
      <c r="A573" s="77"/>
      <c r="B573" s="78"/>
      <c r="C573" s="79"/>
      <c r="D573" s="80"/>
      <c r="E573" s="81"/>
      <c r="F573" s="84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ht="12.75" customHeight="1">
      <c r="A574" s="77"/>
      <c r="B574" s="78"/>
      <c r="C574" s="79"/>
      <c r="D574" s="80"/>
      <c r="E574" s="81"/>
      <c r="F574" s="84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ht="12.75" customHeight="1">
      <c r="A575" s="77"/>
      <c r="B575" s="78"/>
      <c r="C575" s="79"/>
      <c r="D575" s="80"/>
      <c r="E575" s="81"/>
      <c r="F575" s="84"/>
      <c r="G575" s="84"/>
      <c r="H575" s="84"/>
      <c r="I575" s="84"/>
      <c r="J575" s="84"/>
      <c r="K575" s="84"/>
      <c r="L575" s="84"/>
      <c r="M575" s="84"/>
      <c r="N575" s="84"/>
      <c r="O575" s="84"/>
      <c r="P575" s="84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ht="12.75" customHeight="1">
      <c r="A576" s="77"/>
      <c r="B576" s="78"/>
      <c r="C576" s="79"/>
      <c r="D576" s="80"/>
      <c r="E576" s="81"/>
      <c r="F576" s="84"/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ht="12.75" customHeight="1">
      <c r="A577" s="77"/>
      <c r="B577" s="78"/>
      <c r="C577" s="79"/>
      <c r="D577" s="80"/>
      <c r="E577" s="81"/>
      <c r="F577" s="84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ht="12.75" customHeight="1">
      <c r="A578" s="77"/>
      <c r="B578" s="78"/>
      <c r="C578" s="79"/>
      <c r="D578" s="80"/>
      <c r="E578" s="81"/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ht="12.75" customHeight="1">
      <c r="A579" s="77"/>
      <c r="B579" s="78"/>
      <c r="C579" s="79"/>
      <c r="D579" s="80"/>
      <c r="E579" s="81"/>
      <c r="F579" s="84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ht="12.75" customHeight="1">
      <c r="A580" s="77"/>
      <c r="B580" s="78"/>
      <c r="C580" s="79"/>
      <c r="D580" s="80"/>
      <c r="E580" s="81"/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ht="12.75" customHeight="1">
      <c r="A581" s="77"/>
      <c r="B581" s="78"/>
      <c r="C581" s="79"/>
      <c r="D581" s="80"/>
      <c r="E581" s="81"/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ht="12.75" customHeight="1">
      <c r="A582" s="77"/>
      <c r="B582" s="78"/>
      <c r="C582" s="79"/>
      <c r="D582" s="80"/>
      <c r="E582" s="81"/>
      <c r="F582" s="84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ht="12.75" customHeight="1">
      <c r="A583" s="77"/>
      <c r="B583" s="78"/>
      <c r="C583" s="79"/>
      <c r="D583" s="80"/>
      <c r="E583" s="81"/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ht="12.75" customHeight="1">
      <c r="A584" s="77"/>
      <c r="B584" s="78"/>
      <c r="C584" s="79"/>
      <c r="D584" s="80"/>
      <c r="E584" s="81"/>
      <c r="F584" s="84"/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ht="12.75" customHeight="1">
      <c r="A585" s="77"/>
      <c r="B585" s="78"/>
      <c r="C585" s="79"/>
      <c r="D585" s="80"/>
      <c r="E585" s="81"/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ht="12.75" customHeight="1">
      <c r="A586" s="77"/>
      <c r="B586" s="78"/>
      <c r="C586" s="79"/>
      <c r="D586" s="80"/>
      <c r="E586" s="81"/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ht="12.75" customHeight="1">
      <c r="A587" s="77"/>
      <c r="B587" s="78"/>
      <c r="C587" s="79"/>
      <c r="D587" s="80"/>
      <c r="E587" s="81"/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ht="12.75" customHeight="1">
      <c r="A588" s="77"/>
      <c r="B588" s="78"/>
      <c r="C588" s="79"/>
      <c r="D588" s="80"/>
      <c r="E588" s="81"/>
      <c r="F588" s="84"/>
      <c r="G588" s="84"/>
      <c r="H588" s="84"/>
      <c r="I588" s="84"/>
      <c r="J588" s="84"/>
      <c r="K588" s="84"/>
      <c r="L588" s="84"/>
      <c r="M588" s="84"/>
      <c r="N588" s="84"/>
      <c r="O588" s="84"/>
      <c r="P588" s="84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ht="12.75" customHeight="1">
      <c r="A589" s="77"/>
      <c r="B589" s="78"/>
      <c r="C589" s="79"/>
      <c r="D589" s="80"/>
      <c r="E589" s="81"/>
      <c r="F589" s="84"/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ht="12.75" customHeight="1">
      <c r="A590" s="77"/>
      <c r="B590" s="78"/>
      <c r="C590" s="79"/>
      <c r="D590" s="80"/>
      <c r="E590" s="81"/>
      <c r="F590" s="84"/>
      <c r="G590" s="84"/>
      <c r="H590" s="84"/>
      <c r="I590" s="84"/>
      <c r="J590" s="84"/>
      <c r="K590" s="84"/>
      <c r="L590" s="84"/>
      <c r="M590" s="84"/>
      <c r="N590" s="84"/>
      <c r="O590" s="84"/>
      <c r="P590" s="84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ht="12.75" customHeight="1">
      <c r="A591" s="77"/>
      <c r="B591" s="78"/>
      <c r="C591" s="79"/>
      <c r="D591" s="80"/>
      <c r="E591" s="81"/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ht="12.75" customHeight="1">
      <c r="A592" s="77"/>
      <c r="B592" s="78"/>
      <c r="C592" s="79"/>
      <c r="D592" s="80"/>
      <c r="E592" s="81"/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ht="12.75" customHeight="1">
      <c r="A593" s="77"/>
      <c r="B593" s="78"/>
      <c r="C593" s="79"/>
      <c r="D593" s="80"/>
      <c r="E593" s="81"/>
      <c r="F593" s="84"/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ht="12.75" customHeight="1">
      <c r="A594" s="77"/>
      <c r="B594" s="78"/>
      <c r="C594" s="79"/>
      <c r="D594" s="80"/>
      <c r="E594" s="81"/>
      <c r="F594" s="84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ht="12.75" customHeight="1">
      <c r="A595" s="77"/>
      <c r="B595" s="78"/>
      <c r="C595" s="79"/>
      <c r="D595" s="80"/>
      <c r="E595" s="81"/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12.75" customHeight="1">
      <c r="A596" s="77"/>
      <c r="B596" s="78"/>
      <c r="C596" s="79"/>
      <c r="D596" s="80"/>
      <c r="E596" s="81"/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12.75" customHeight="1">
      <c r="A597" s="77"/>
      <c r="B597" s="78"/>
      <c r="C597" s="79"/>
      <c r="D597" s="80"/>
      <c r="E597" s="81"/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12.75" customHeight="1">
      <c r="A598" s="77"/>
      <c r="B598" s="78"/>
      <c r="C598" s="79"/>
      <c r="D598" s="80"/>
      <c r="E598" s="81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12.75" customHeight="1">
      <c r="A599" s="77"/>
      <c r="B599" s="78"/>
      <c r="C599" s="79"/>
      <c r="D599" s="80"/>
      <c r="E599" s="81"/>
      <c r="F599" s="84"/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12.75" customHeight="1">
      <c r="A600" s="77"/>
      <c r="B600" s="78"/>
      <c r="C600" s="79"/>
      <c r="D600" s="80"/>
      <c r="E600" s="81"/>
      <c r="F600" s="84"/>
      <c r="G600" s="84"/>
      <c r="H600" s="84"/>
      <c r="I600" s="84"/>
      <c r="J600" s="84"/>
      <c r="K600" s="84"/>
      <c r="L600" s="84"/>
      <c r="M600" s="84"/>
      <c r="N600" s="84"/>
      <c r="O600" s="84"/>
      <c r="P600" s="84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12.75" customHeight="1">
      <c r="A601" s="77"/>
      <c r="B601" s="78"/>
      <c r="C601" s="79"/>
      <c r="D601" s="80"/>
      <c r="E601" s="81"/>
      <c r="F601" s="84"/>
      <c r="G601" s="84"/>
      <c r="H601" s="84"/>
      <c r="I601" s="84"/>
      <c r="J601" s="84"/>
      <c r="K601" s="84"/>
      <c r="L601" s="84"/>
      <c r="M601" s="84"/>
      <c r="N601" s="84"/>
      <c r="O601" s="84"/>
      <c r="P601" s="84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12.75" customHeight="1">
      <c r="A602" s="77"/>
      <c r="B602" s="78"/>
      <c r="C602" s="79"/>
      <c r="D602" s="80"/>
      <c r="E602" s="81"/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12.75" customHeight="1">
      <c r="A603" s="77"/>
      <c r="B603" s="78"/>
      <c r="C603" s="79"/>
      <c r="D603" s="80"/>
      <c r="E603" s="81"/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12.75" customHeight="1">
      <c r="A604" s="77"/>
      <c r="B604" s="78"/>
      <c r="C604" s="79"/>
      <c r="D604" s="80"/>
      <c r="E604" s="81"/>
      <c r="F604" s="84"/>
      <c r="G604" s="84"/>
      <c r="H604" s="84"/>
      <c r="I604" s="84"/>
      <c r="J604" s="84"/>
      <c r="K604" s="84"/>
      <c r="L604" s="84"/>
      <c r="M604" s="84"/>
      <c r="N604" s="84"/>
      <c r="O604" s="84"/>
      <c r="P604" s="84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12.75" customHeight="1">
      <c r="A605" s="77"/>
      <c r="B605" s="78"/>
      <c r="C605" s="79"/>
      <c r="D605" s="80"/>
      <c r="E605" s="81"/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12.75" customHeight="1">
      <c r="A606" s="77"/>
      <c r="B606" s="78"/>
      <c r="C606" s="79"/>
      <c r="D606" s="80"/>
      <c r="E606" s="81"/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12.75" customHeight="1">
      <c r="A607" s="77"/>
      <c r="B607" s="78"/>
      <c r="C607" s="79"/>
      <c r="D607" s="80"/>
      <c r="E607" s="81"/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12.75" customHeight="1">
      <c r="A608" s="77"/>
      <c r="B608" s="78"/>
      <c r="C608" s="79"/>
      <c r="D608" s="80"/>
      <c r="E608" s="81"/>
      <c r="F608" s="84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12.75" customHeight="1">
      <c r="A609" s="77"/>
      <c r="B609" s="78"/>
      <c r="C609" s="79"/>
      <c r="D609" s="80"/>
      <c r="E609" s="81"/>
      <c r="F609" s="84"/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12.75" customHeight="1">
      <c r="A610" s="77"/>
      <c r="B610" s="78"/>
      <c r="C610" s="79"/>
      <c r="D610" s="80"/>
      <c r="E610" s="81"/>
      <c r="F610" s="84"/>
      <c r="G610" s="84"/>
      <c r="H610" s="84"/>
      <c r="I610" s="84"/>
      <c r="J610" s="84"/>
      <c r="K610" s="84"/>
      <c r="L610" s="84"/>
      <c r="M610" s="84"/>
      <c r="N610" s="84"/>
      <c r="O610" s="84"/>
      <c r="P610" s="84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12.75" customHeight="1">
      <c r="A611" s="77"/>
      <c r="B611" s="78"/>
      <c r="C611" s="79"/>
      <c r="D611" s="80"/>
      <c r="E611" s="81"/>
      <c r="F611" s="84"/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12.75" customHeight="1">
      <c r="A612" s="77"/>
      <c r="B612" s="78"/>
      <c r="C612" s="79"/>
      <c r="D612" s="80"/>
      <c r="E612" s="81"/>
      <c r="F612" s="84"/>
      <c r="G612" s="84"/>
      <c r="H612" s="84"/>
      <c r="I612" s="84"/>
      <c r="J612" s="84"/>
      <c r="K612" s="84"/>
      <c r="L612" s="84"/>
      <c r="M612" s="84"/>
      <c r="N612" s="84"/>
      <c r="O612" s="84"/>
      <c r="P612" s="84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12.75" customHeight="1">
      <c r="A613" s="77"/>
      <c r="B613" s="78"/>
      <c r="C613" s="79"/>
      <c r="D613" s="80"/>
      <c r="E613" s="81"/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12.75" customHeight="1">
      <c r="A614" s="77"/>
      <c r="B614" s="78"/>
      <c r="C614" s="79"/>
      <c r="D614" s="80"/>
      <c r="E614" s="81"/>
      <c r="F614" s="84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12.75" customHeight="1">
      <c r="A615" s="77"/>
      <c r="B615" s="78"/>
      <c r="C615" s="79"/>
      <c r="D615" s="80"/>
      <c r="E615" s="81"/>
      <c r="F615" s="84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12.75" customHeight="1">
      <c r="A616" s="77"/>
      <c r="B616" s="78"/>
      <c r="C616" s="79"/>
      <c r="D616" s="80"/>
      <c r="E616" s="81"/>
      <c r="F616" s="84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12.75" customHeight="1">
      <c r="A617" s="77"/>
      <c r="B617" s="78"/>
      <c r="C617" s="79"/>
      <c r="D617" s="80"/>
      <c r="E617" s="81"/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12.75" customHeight="1">
      <c r="A618" s="77"/>
      <c r="B618" s="78"/>
      <c r="C618" s="79"/>
      <c r="D618" s="80"/>
      <c r="E618" s="81"/>
      <c r="F618" s="84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12.75" customHeight="1">
      <c r="A619" s="77"/>
      <c r="B619" s="78"/>
      <c r="C619" s="79"/>
      <c r="D619" s="80"/>
      <c r="E619" s="81"/>
      <c r="F619" s="84"/>
      <c r="G619" s="84"/>
      <c r="H619" s="84"/>
      <c r="I619" s="84"/>
      <c r="J619" s="84"/>
      <c r="K619" s="84"/>
      <c r="L619" s="84"/>
      <c r="M619" s="84"/>
      <c r="N619" s="84"/>
      <c r="O619" s="84"/>
      <c r="P619" s="84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12.75" customHeight="1">
      <c r="A620" s="77"/>
      <c r="B620" s="78"/>
      <c r="C620" s="79"/>
      <c r="D620" s="80"/>
      <c r="E620" s="81"/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12.75" customHeight="1">
      <c r="A621" s="77"/>
      <c r="B621" s="78"/>
      <c r="C621" s="79"/>
      <c r="D621" s="80"/>
      <c r="E621" s="81"/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12.75" customHeight="1">
      <c r="A622" s="77"/>
      <c r="B622" s="78"/>
      <c r="C622" s="79"/>
      <c r="D622" s="80"/>
      <c r="E622" s="81"/>
      <c r="F622" s="84"/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12.75" customHeight="1">
      <c r="A623" s="77"/>
      <c r="B623" s="78"/>
      <c r="C623" s="79"/>
      <c r="D623" s="80"/>
      <c r="E623" s="81"/>
      <c r="F623" s="84"/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12.75" customHeight="1">
      <c r="A624" s="77"/>
      <c r="B624" s="78"/>
      <c r="C624" s="79"/>
      <c r="D624" s="80"/>
      <c r="E624" s="81"/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12.75" customHeight="1">
      <c r="A625" s="77"/>
      <c r="B625" s="78"/>
      <c r="C625" s="79"/>
      <c r="D625" s="80"/>
      <c r="E625" s="81"/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12.75" customHeight="1">
      <c r="A626" s="77"/>
      <c r="B626" s="78"/>
      <c r="C626" s="79"/>
      <c r="D626" s="80"/>
      <c r="E626" s="81"/>
      <c r="F626" s="84"/>
      <c r="G626" s="84"/>
      <c r="H626" s="84"/>
      <c r="I626" s="84"/>
      <c r="J626" s="84"/>
      <c r="K626" s="84"/>
      <c r="L626" s="84"/>
      <c r="M626" s="84"/>
      <c r="N626" s="84"/>
      <c r="O626" s="84"/>
      <c r="P626" s="84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12.75" customHeight="1">
      <c r="A627" s="77"/>
      <c r="B627" s="78"/>
      <c r="C627" s="79"/>
      <c r="D627" s="80"/>
      <c r="E627" s="81"/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12.75" customHeight="1">
      <c r="A628" s="77"/>
      <c r="B628" s="78"/>
      <c r="C628" s="79"/>
      <c r="D628" s="80"/>
      <c r="E628" s="81"/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12.75" customHeight="1">
      <c r="A629" s="77"/>
      <c r="B629" s="78"/>
      <c r="C629" s="79"/>
      <c r="D629" s="80"/>
      <c r="E629" s="81"/>
      <c r="F629" s="84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12.75" customHeight="1">
      <c r="A630" s="77"/>
      <c r="B630" s="78"/>
      <c r="C630" s="79"/>
      <c r="D630" s="80"/>
      <c r="E630" s="81"/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12.75" customHeight="1">
      <c r="A631" s="77"/>
      <c r="B631" s="78"/>
      <c r="C631" s="79"/>
      <c r="D631" s="80"/>
      <c r="E631" s="81"/>
      <c r="F631" s="84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12.75" customHeight="1">
      <c r="A632" s="77"/>
      <c r="B632" s="78"/>
      <c r="C632" s="79"/>
      <c r="D632" s="80"/>
      <c r="E632" s="81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12.75" customHeight="1">
      <c r="A633" s="77"/>
      <c r="B633" s="78"/>
      <c r="C633" s="79"/>
      <c r="D633" s="80"/>
      <c r="E633" s="81"/>
      <c r="F633" s="84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12.75" customHeight="1">
      <c r="A634" s="77"/>
      <c r="B634" s="78"/>
      <c r="C634" s="79"/>
      <c r="D634" s="80"/>
      <c r="E634" s="81"/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12.75" customHeight="1">
      <c r="A635" s="77"/>
      <c r="B635" s="78"/>
      <c r="C635" s="79"/>
      <c r="D635" s="80"/>
      <c r="E635" s="81"/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12.75" customHeight="1">
      <c r="A636" s="77"/>
      <c r="B636" s="78"/>
      <c r="C636" s="79"/>
      <c r="D636" s="80"/>
      <c r="E636" s="81"/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12.75" customHeight="1">
      <c r="A637" s="77"/>
      <c r="B637" s="78"/>
      <c r="C637" s="79"/>
      <c r="D637" s="80"/>
      <c r="E637" s="81"/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12.75" customHeight="1">
      <c r="A638" s="77"/>
      <c r="B638" s="78"/>
      <c r="C638" s="79"/>
      <c r="D638" s="80"/>
      <c r="E638" s="81"/>
      <c r="F638" s="84"/>
      <c r="G638" s="84"/>
      <c r="H638" s="84"/>
      <c r="I638" s="84"/>
      <c r="J638" s="84"/>
      <c r="K638" s="84"/>
      <c r="L638" s="84"/>
      <c r="M638" s="84"/>
      <c r="N638" s="84"/>
      <c r="O638" s="84"/>
      <c r="P638" s="84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12.75" customHeight="1">
      <c r="A639" s="77"/>
      <c r="B639" s="78"/>
      <c r="C639" s="79"/>
      <c r="D639" s="80"/>
      <c r="E639" s="81"/>
      <c r="F639" s="84"/>
      <c r="G639" s="84"/>
      <c r="H639" s="84"/>
      <c r="I639" s="84"/>
      <c r="J639" s="84"/>
      <c r="K639" s="84"/>
      <c r="L639" s="84"/>
      <c r="M639" s="84"/>
      <c r="N639" s="84"/>
      <c r="O639" s="84"/>
      <c r="P639" s="84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12.75" customHeight="1">
      <c r="A640" s="77"/>
      <c r="B640" s="78"/>
      <c r="C640" s="79"/>
      <c r="D640" s="80"/>
      <c r="E640" s="81"/>
      <c r="F640" s="84"/>
      <c r="G640" s="84"/>
      <c r="H640" s="84"/>
      <c r="I640" s="84"/>
      <c r="J640" s="84"/>
      <c r="K640" s="84"/>
      <c r="L640" s="84"/>
      <c r="M640" s="84"/>
      <c r="N640" s="84"/>
      <c r="O640" s="84"/>
      <c r="P640" s="84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12.75" customHeight="1">
      <c r="A641" s="77"/>
      <c r="B641" s="78"/>
      <c r="C641" s="79"/>
      <c r="D641" s="80"/>
      <c r="E641" s="81"/>
      <c r="F641" s="84"/>
      <c r="G641" s="84"/>
      <c r="H641" s="84"/>
      <c r="I641" s="84"/>
      <c r="J641" s="84"/>
      <c r="K641" s="84"/>
      <c r="L641" s="84"/>
      <c r="M641" s="84"/>
      <c r="N641" s="84"/>
      <c r="O641" s="84"/>
      <c r="P641" s="84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12.75" customHeight="1">
      <c r="A642" s="77"/>
      <c r="B642" s="78"/>
      <c r="C642" s="79"/>
      <c r="D642" s="80"/>
      <c r="E642" s="81"/>
      <c r="F642" s="84"/>
      <c r="G642" s="84"/>
      <c r="H642" s="84"/>
      <c r="I642" s="84"/>
      <c r="J642" s="84"/>
      <c r="K642" s="84"/>
      <c r="L642" s="84"/>
      <c r="M642" s="84"/>
      <c r="N642" s="84"/>
      <c r="O642" s="84"/>
      <c r="P642" s="84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12.75" customHeight="1">
      <c r="A643" s="77"/>
      <c r="B643" s="78"/>
      <c r="C643" s="79"/>
      <c r="D643" s="80"/>
      <c r="E643" s="81"/>
      <c r="F643" s="84"/>
      <c r="G643" s="84"/>
      <c r="H643" s="84"/>
      <c r="I643" s="84"/>
      <c r="J643" s="84"/>
      <c r="K643" s="84"/>
      <c r="L643" s="84"/>
      <c r="M643" s="84"/>
      <c r="N643" s="84"/>
      <c r="O643" s="84"/>
      <c r="P643" s="84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12.75" customHeight="1">
      <c r="A644" s="77"/>
      <c r="B644" s="78"/>
      <c r="C644" s="79"/>
      <c r="D644" s="80"/>
      <c r="E644" s="81"/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12.75" customHeight="1">
      <c r="A645" s="77"/>
      <c r="B645" s="78"/>
      <c r="C645" s="79"/>
      <c r="D645" s="80"/>
      <c r="E645" s="81"/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12.75" customHeight="1">
      <c r="A646" s="77"/>
      <c r="B646" s="78"/>
      <c r="C646" s="79"/>
      <c r="D646" s="80"/>
      <c r="E646" s="81"/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12.75" customHeight="1">
      <c r="A647" s="77"/>
      <c r="B647" s="78"/>
      <c r="C647" s="79"/>
      <c r="D647" s="80"/>
      <c r="E647" s="81"/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12.75" customHeight="1">
      <c r="A648" s="77"/>
      <c r="B648" s="78"/>
      <c r="C648" s="79"/>
      <c r="D648" s="80"/>
      <c r="E648" s="81"/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ht="12.75" customHeight="1">
      <c r="A649" s="77"/>
      <c r="B649" s="78"/>
      <c r="C649" s="79"/>
      <c r="D649" s="80"/>
      <c r="E649" s="81"/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12.75" customHeight="1">
      <c r="A650" s="77"/>
      <c r="B650" s="78"/>
      <c r="C650" s="79"/>
      <c r="D650" s="80"/>
      <c r="E650" s="81"/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ht="12.75" customHeight="1">
      <c r="A651" s="77"/>
      <c r="B651" s="78"/>
      <c r="C651" s="79"/>
      <c r="D651" s="80"/>
      <c r="E651" s="81"/>
      <c r="F651" s="84"/>
      <c r="G651" s="84"/>
      <c r="H651" s="84"/>
      <c r="I651" s="84"/>
      <c r="J651" s="84"/>
      <c r="K651" s="84"/>
      <c r="L651" s="84"/>
      <c r="M651" s="84"/>
      <c r="N651" s="84"/>
      <c r="O651" s="84"/>
      <c r="P651" s="84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12.75" customHeight="1">
      <c r="A652" s="77"/>
      <c r="B652" s="78"/>
      <c r="C652" s="79"/>
      <c r="D652" s="80"/>
      <c r="E652" s="81"/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ht="12.75" customHeight="1">
      <c r="A653" s="77"/>
      <c r="B653" s="78"/>
      <c r="C653" s="79"/>
      <c r="D653" s="80"/>
      <c r="E653" s="81"/>
      <c r="F653" s="84"/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12.75" customHeight="1">
      <c r="A654" s="77"/>
      <c r="B654" s="78"/>
      <c r="C654" s="79"/>
      <c r="D654" s="80"/>
      <c r="E654" s="81"/>
      <c r="F654" s="84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ht="12.75" customHeight="1">
      <c r="A655" s="77"/>
      <c r="B655" s="78"/>
      <c r="C655" s="79"/>
      <c r="D655" s="80"/>
      <c r="E655" s="81"/>
      <c r="F655" s="84"/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12.75" customHeight="1">
      <c r="A656" s="77"/>
      <c r="B656" s="78"/>
      <c r="C656" s="79"/>
      <c r="D656" s="80"/>
      <c r="E656" s="81"/>
      <c r="F656" s="84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ht="12.75" customHeight="1">
      <c r="A657" s="77"/>
      <c r="B657" s="78"/>
      <c r="C657" s="79"/>
      <c r="D657" s="80"/>
      <c r="E657" s="81"/>
      <c r="F657" s="84"/>
      <c r="G657" s="84"/>
      <c r="H657" s="84"/>
      <c r="I657" s="84"/>
      <c r="J657" s="84"/>
      <c r="K657" s="84"/>
      <c r="L657" s="84"/>
      <c r="M657" s="84"/>
      <c r="N657" s="84"/>
      <c r="O657" s="84"/>
      <c r="P657" s="84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12.75" customHeight="1">
      <c r="A658" s="77"/>
      <c r="B658" s="78"/>
      <c r="C658" s="79"/>
      <c r="D658" s="80"/>
      <c r="E658" s="81"/>
      <c r="F658" s="84"/>
      <c r="G658" s="84"/>
      <c r="H658" s="84"/>
      <c r="I658" s="84"/>
      <c r="J658" s="84"/>
      <c r="K658" s="84"/>
      <c r="L658" s="84"/>
      <c r="M658" s="84"/>
      <c r="N658" s="84"/>
      <c r="O658" s="84"/>
      <c r="P658" s="84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ht="12.75" customHeight="1">
      <c r="A659" s="77"/>
      <c r="B659" s="78"/>
      <c r="C659" s="79"/>
      <c r="D659" s="80"/>
      <c r="E659" s="81"/>
      <c r="F659" s="84"/>
      <c r="G659" s="84"/>
      <c r="H659" s="84"/>
      <c r="I659" s="84"/>
      <c r="J659" s="84"/>
      <c r="K659" s="84"/>
      <c r="L659" s="84"/>
      <c r="M659" s="84"/>
      <c r="N659" s="84"/>
      <c r="O659" s="84"/>
      <c r="P659" s="84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12.75" customHeight="1">
      <c r="A660" s="77"/>
      <c r="B660" s="78"/>
      <c r="C660" s="79"/>
      <c r="D660" s="80"/>
      <c r="E660" s="81"/>
      <c r="F660" s="84"/>
      <c r="G660" s="84"/>
      <c r="H660" s="84"/>
      <c r="I660" s="84"/>
      <c r="J660" s="84"/>
      <c r="K660" s="84"/>
      <c r="L660" s="84"/>
      <c r="M660" s="84"/>
      <c r="N660" s="84"/>
      <c r="O660" s="84"/>
      <c r="P660" s="84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ht="12.75" customHeight="1">
      <c r="A661" s="77"/>
      <c r="B661" s="78"/>
      <c r="C661" s="79"/>
      <c r="D661" s="80"/>
      <c r="E661" s="81"/>
      <c r="F661" s="84"/>
      <c r="G661" s="84"/>
      <c r="H661" s="84"/>
      <c r="I661" s="84"/>
      <c r="J661" s="84"/>
      <c r="K661" s="84"/>
      <c r="L661" s="84"/>
      <c r="M661" s="84"/>
      <c r="N661" s="84"/>
      <c r="O661" s="84"/>
      <c r="P661" s="84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12.75" customHeight="1">
      <c r="A662" s="77"/>
      <c r="B662" s="78"/>
      <c r="C662" s="79"/>
      <c r="D662" s="80"/>
      <c r="E662" s="81"/>
      <c r="F662" s="84"/>
      <c r="G662" s="84"/>
      <c r="H662" s="84"/>
      <c r="I662" s="84"/>
      <c r="J662" s="84"/>
      <c r="K662" s="84"/>
      <c r="L662" s="84"/>
      <c r="M662" s="84"/>
      <c r="N662" s="84"/>
      <c r="O662" s="84"/>
      <c r="P662" s="84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ht="12.75" customHeight="1">
      <c r="A663" s="77"/>
      <c r="B663" s="78"/>
      <c r="C663" s="79"/>
      <c r="D663" s="80"/>
      <c r="E663" s="81"/>
      <c r="F663" s="84"/>
      <c r="G663" s="84"/>
      <c r="H663" s="84"/>
      <c r="I663" s="84"/>
      <c r="J663" s="84"/>
      <c r="K663" s="84"/>
      <c r="L663" s="84"/>
      <c r="M663" s="84"/>
      <c r="N663" s="84"/>
      <c r="O663" s="84"/>
      <c r="P663" s="84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12.75" customHeight="1">
      <c r="A664" s="77"/>
      <c r="B664" s="78"/>
      <c r="C664" s="79"/>
      <c r="D664" s="80"/>
      <c r="E664" s="81"/>
      <c r="F664" s="84"/>
      <c r="G664" s="84"/>
      <c r="H664" s="84"/>
      <c r="I664" s="84"/>
      <c r="J664" s="84"/>
      <c r="K664" s="84"/>
      <c r="L664" s="84"/>
      <c r="M664" s="84"/>
      <c r="N664" s="84"/>
      <c r="O664" s="84"/>
      <c r="P664" s="84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ht="12.75" customHeight="1">
      <c r="A665" s="77"/>
      <c r="B665" s="78"/>
      <c r="C665" s="79"/>
      <c r="D665" s="80"/>
      <c r="E665" s="81"/>
      <c r="F665" s="84"/>
      <c r="G665" s="84"/>
      <c r="H665" s="84"/>
      <c r="I665" s="84"/>
      <c r="J665" s="84"/>
      <c r="K665" s="84"/>
      <c r="L665" s="84"/>
      <c r="M665" s="84"/>
      <c r="N665" s="84"/>
      <c r="O665" s="84"/>
      <c r="P665" s="84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12.75" customHeight="1">
      <c r="A666" s="77"/>
      <c r="B666" s="78"/>
      <c r="C666" s="79"/>
      <c r="D666" s="80"/>
      <c r="E666" s="81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ht="12.75" customHeight="1">
      <c r="A667" s="77"/>
      <c r="B667" s="78"/>
      <c r="C667" s="79"/>
      <c r="D667" s="80"/>
      <c r="E667" s="81"/>
      <c r="F667" s="84"/>
      <c r="G667" s="84"/>
      <c r="H667" s="84"/>
      <c r="I667" s="84"/>
      <c r="J667" s="84"/>
      <c r="K667" s="84"/>
      <c r="L667" s="84"/>
      <c r="M667" s="84"/>
      <c r="N667" s="84"/>
      <c r="O667" s="84"/>
      <c r="P667" s="84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12.75" customHeight="1">
      <c r="A668" s="77"/>
      <c r="B668" s="78"/>
      <c r="C668" s="79"/>
      <c r="D668" s="80"/>
      <c r="E668" s="81"/>
      <c r="F668" s="84"/>
      <c r="G668" s="84"/>
      <c r="H668" s="84"/>
      <c r="I668" s="84"/>
      <c r="J668" s="84"/>
      <c r="K668" s="84"/>
      <c r="L668" s="84"/>
      <c r="M668" s="84"/>
      <c r="N668" s="84"/>
      <c r="O668" s="84"/>
      <c r="P668" s="84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ht="12.75" customHeight="1">
      <c r="A669" s="77"/>
      <c r="B669" s="78"/>
      <c r="C669" s="79"/>
      <c r="D669" s="80"/>
      <c r="E669" s="81"/>
      <c r="F669" s="84"/>
      <c r="G669" s="84"/>
      <c r="H669" s="84"/>
      <c r="I669" s="84"/>
      <c r="J669" s="84"/>
      <c r="K669" s="84"/>
      <c r="L669" s="84"/>
      <c r="M669" s="84"/>
      <c r="N669" s="84"/>
      <c r="O669" s="84"/>
      <c r="P669" s="84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12.75" customHeight="1">
      <c r="A670" s="77"/>
      <c r="B670" s="78"/>
      <c r="C670" s="79"/>
      <c r="D670" s="80"/>
      <c r="E670" s="81"/>
      <c r="F670" s="84"/>
      <c r="G670" s="84"/>
      <c r="H670" s="84"/>
      <c r="I670" s="84"/>
      <c r="J670" s="84"/>
      <c r="K670" s="84"/>
      <c r="L670" s="84"/>
      <c r="M670" s="84"/>
      <c r="N670" s="84"/>
      <c r="O670" s="84"/>
      <c r="P670" s="84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ht="12.75" customHeight="1">
      <c r="A671" s="77"/>
      <c r="B671" s="78"/>
      <c r="C671" s="79"/>
      <c r="D671" s="80"/>
      <c r="E671" s="81"/>
      <c r="F671" s="84"/>
      <c r="G671" s="84"/>
      <c r="H671" s="84"/>
      <c r="I671" s="84"/>
      <c r="J671" s="84"/>
      <c r="K671" s="84"/>
      <c r="L671" s="84"/>
      <c r="M671" s="84"/>
      <c r="N671" s="84"/>
      <c r="O671" s="84"/>
      <c r="P671" s="84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12.75" customHeight="1">
      <c r="A672" s="77"/>
      <c r="B672" s="78"/>
      <c r="C672" s="79"/>
      <c r="D672" s="80"/>
      <c r="E672" s="81"/>
      <c r="F672" s="84"/>
      <c r="G672" s="84"/>
      <c r="H672" s="84"/>
      <c r="I672" s="84"/>
      <c r="J672" s="84"/>
      <c r="K672" s="84"/>
      <c r="L672" s="84"/>
      <c r="M672" s="84"/>
      <c r="N672" s="84"/>
      <c r="O672" s="84"/>
      <c r="P672" s="84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ht="12.75" customHeight="1">
      <c r="A673" s="77"/>
      <c r="B673" s="78"/>
      <c r="C673" s="79"/>
      <c r="D673" s="80"/>
      <c r="E673" s="81"/>
      <c r="F673" s="84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12.75" customHeight="1">
      <c r="A674" s="77"/>
      <c r="B674" s="78"/>
      <c r="C674" s="79"/>
      <c r="D674" s="80"/>
      <c r="E674" s="81"/>
      <c r="F674" s="84"/>
      <c r="G674" s="84"/>
      <c r="H674" s="84"/>
      <c r="I674" s="84"/>
      <c r="J674" s="84"/>
      <c r="K674" s="84"/>
      <c r="L674" s="84"/>
      <c r="M674" s="84"/>
      <c r="N674" s="84"/>
      <c r="O674" s="84"/>
      <c r="P674" s="84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ht="12.75" customHeight="1">
      <c r="A675" s="77"/>
      <c r="B675" s="78"/>
      <c r="C675" s="79"/>
      <c r="D675" s="80"/>
      <c r="E675" s="81"/>
      <c r="F675" s="84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12.75" customHeight="1">
      <c r="A676" s="77"/>
      <c r="B676" s="78"/>
      <c r="C676" s="79"/>
      <c r="D676" s="80"/>
      <c r="E676" s="81"/>
      <c r="F676" s="84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ht="12.75" customHeight="1">
      <c r="A677" s="77"/>
      <c r="B677" s="78"/>
      <c r="C677" s="79"/>
      <c r="D677" s="80"/>
      <c r="E677" s="81"/>
      <c r="F677" s="84"/>
      <c r="G677" s="84"/>
      <c r="H677" s="84"/>
      <c r="I677" s="84"/>
      <c r="J677" s="84"/>
      <c r="K677" s="84"/>
      <c r="L677" s="84"/>
      <c r="M677" s="84"/>
      <c r="N677" s="84"/>
      <c r="O677" s="84"/>
      <c r="P677" s="84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12.75" customHeight="1">
      <c r="A678" s="77"/>
      <c r="B678" s="78"/>
      <c r="C678" s="79"/>
      <c r="D678" s="80"/>
      <c r="E678" s="81"/>
      <c r="F678" s="84"/>
      <c r="G678" s="84"/>
      <c r="H678" s="84"/>
      <c r="I678" s="84"/>
      <c r="J678" s="84"/>
      <c r="K678" s="84"/>
      <c r="L678" s="84"/>
      <c r="M678" s="84"/>
      <c r="N678" s="84"/>
      <c r="O678" s="84"/>
      <c r="P678" s="84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12.75" customHeight="1">
      <c r="A679" s="77"/>
      <c r="B679" s="78"/>
      <c r="C679" s="79"/>
      <c r="D679" s="80"/>
      <c r="E679" s="81"/>
      <c r="F679" s="84"/>
      <c r="G679" s="84"/>
      <c r="H679" s="84"/>
      <c r="I679" s="84"/>
      <c r="J679" s="84"/>
      <c r="K679" s="84"/>
      <c r="L679" s="84"/>
      <c r="M679" s="84"/>
      <c r="N679" s="84"/>
      <c r="O679" s="84"/>
      <c r="P679" s="84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ht="12.75" customHeight="1">
      <c r="A680" s="77"/>
      <c r="B680" s="78"/>
      <c r="C680" s="79"/>
      <c r="D680" s="80"/>
      <c r="E680" s="81"/>
      <c r="F680" s="84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ht="12.75" customHeight="1">
      <c r="A681" s="77"/>
      <c r="B681" s="78"/>
      <c r="C681" s="79"/>
      <c r="D681" s="80"/>
      <c r="E681" s="81"/>
      <c r="F681" s="84"/>
      <c r="G681" s="84"/>
      <c r="H681" s="84"/>
      <c r="I681" s="84"/>
      <c r="J681" s="84"/>
      <c r="K681" s="84"/>
      <c r="L681" s="84"/>
      <c r="M681" s="84"/>
      <c r="N681" s="84"/>
      <c r="O681" s="84"/>
      <c r="P681" s="84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ht="12.75" customHeight="1">
      <c r="A682" s="77"/>
      <c r="B682" s="78"/>
      <c r="C682" s="79"/>
      <c r="D682" s="80"/>
      <c r="E682" s="81"/>
      <c r="F682" s="84"/>
      <c r="G682" s="84"/>
      <c r="H682" s="84"/>
      <c r="I682" s="84"/>
      <c r="J682" s="84"/>
      <c r="K682" s="84"/>
      <c r="L682" s="84"/>
      <c r="M682" s="84"/>
      <c r="N682" s="84"/>
      <c r="O682" s="84"/>
      <c r="P682" s="84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ht="12.75" customHeight="1">
      <c r="A683" s="77"/>
      <c r="B683" s="78"/>
      <c r="C683" s="79"/>
      <c r="D683" s="80"/>
      <c r="E683" s="81"/>
      <c r="F683" s="84"/>
      <c r="G683" s="84"/>
      <c r="H683" s="84"/>
      <c r="I683" s="84"/>
      <c r="J683" s="84"/>
      <c r="K683" s="84"/>
      <c r="L683" s="84"/>
      <c r="M683" s="84"/>
      <c r="N683" s="84"/>
      <c r="O683" s="84"/>
      <c r="P683" s="84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ht="12.75" customHeight="1">
      <c r="A684" s="77"/>
      <c r="B684" s="78"/>
      <c r="C684" s="79"/>
      <c r="D684" s="80"/>
      <c r="E684" s="81"/>
      <c r="F684" s="84"/>
      <c r="G684" s="84"/>
      <c r="H684" s="84"/>
      <c r="I684" s="84"/>
      <c r="J684" s="84"/>
      <c r="K684" s="84"/>
      <c r="L684" s="84"/>
      <c r="M684" s="84"/>
      <c r="N684" s="84"/>
      <c r="O684" s="84"/>
      <c r="P684" s="84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ht="12.75" customHeight="1">
      <c r="A685" s="77"/>
      <c r="B685" s="78"/>
      <c r="C685" s="79"/>
      <c r="D685" s="80"/>
      <c r="E685" s="81"/>
      <c r="F685" s="84"/>
      <c r="G685" s="84"/>
      <c r="H685" s="84"/>
      <c r="I685" s="84"/>
      <c r="J685" s="84"/>
      <c r="K685" s="84"/>
      <c r="L685" s="84"/>
      <c r="M685" s="84"/>
      <c r="N685" s="84"/>
      <c r="O685" s="84"/>
      <c r="P685" s="84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ht="12.75" customHeight="1">
      <c r="A686" s="77"/>
      <c r="B686" s="78"/>
      <c r="C686" s="79"/>
      <c r="D686" s="80"/>
      <c r="E686" s="81"/>
      <c r="F686" s="84"/>
      <c r="G686" s="84"/>
      <c r="H686" s="84"/>
      <c r="I686" s="84"/>
      <c r="J686" s="84"/>
      <c r="K686" s="84"/>
      <c r="L686" s="84"/>
      <c r="M686" s="84"/>
      <c r="N686" s="84"/>
      <c r="O686" s="84"/>
      <c r="P686" s="84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ht="12.75" customHeight="1">
      <c r="A687" s="77"/>
      <c r="B687" s="78"/>
      <c r="C687" s="79"/>
      <c r="D687" s="80"/>
      <c r="E687" s="81"/>
      <c r="F687" s="84"/>
      <c r="G687" s="84"/>
      <c r="H687" s="84"/>
      <c r="I687" s="84"/>
      <c r="J687" s="84"/>
      <c r="K687" s="84"/>
      <c r="L687" s="84"/>
      <c r="M687" s="84"/>
      <c r="N687" s="84"/>
      <c r="O687" s="84"/>
      <c r="P687" s="84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ht="12.75" customHeight="1">
      <c r="A688" s="77"/>
      <c r="B688" s="78"/>
      <c r="C688" s="79"/>
      <c r="D688" s="80"/>
      <c r="E688" s="81"/>
      <c r="F688" s="84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ht="12.75" customHeight="1">
      <c r="A689" s="77"/>
      <c r="B689" s="78"/>
      <c r="C689" s="79"/>
      <c r="D689" s="80"/>
      <c r="E689" s="81"/>
      <c r="F689" s="84"/>
      <c r="G689" s="84"/>
      <c r="H689" s="84"/>
      <c r="I689" s="84"/>
      <c r="J689" s="84"/>
      <c r="K689" s="84"/>
      <c r="L689" s="84"/>
      <c r="M689" s="84"/>
      <c r="N689" s="84"/>
      <c r="O689" s="84"/>
      <c r="P689" s="84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ht="12.75" customHeight="1">
      <c r="A690" s="77"/>
      <c r="B690" s="78"/>
      <c r="C690" s="79"/>
      <c r="D690" s="80"/>
      <c r="E690" s="81"/>
      <c r="F690" s="84"/>
      <c r="G690" s="84"/>
      <c r="H690" s="84"/>
      <c r="I690" s="84"/>
      <c r="J690" s="84"/>
      <c r="K690" s="84"/>
      <c r="L690" s="84"/>
      <c r="M690" s="84"/>
      <c r="N690" s="84"/>
      <c r="O690" s="84"/>
      <c r="P690" s="84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ht="12.75" customHeight="1">
      <c r="A691" s="77"/>
      <c r="B691" s="78"/>
      <c r="C691" s="79"/>
      <c r="D691" s="80"/>
      <c r="E691" s="81"/>
      <c r="F691" s="84"/>
      <c r="G691" s="84"/>
      <c r="H691" s="84"/>
      <c r="I691" s="84"/>
      <c r="J691" s="84"/>
      <c r="K691" s="84"/>
      <c r="L691" s="84"/>
      <c r="M691" s="84"/>
      <c r="N691" s="84"/>
      <c r="O691" s="84"/>
      <c r="P691" s="84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ht="12.75" customHeight="1">
      <c r="A692" s="77"/>
      <c r="B692" s="78"/>
      <c r="C692" s="79"/>
      <c r="D692" s="80"/>
      <c r="E692" s="81"/>
      <c r="F692" s="84"/>
      <c r="G692" s="84"/>
      <c r="H692" s="84"/>
      <c r="I692" s="84"/>
      <c r="J692" s="84"/>
      <c r="K692" s="84"/>
      <c r="L692" s="84"/>
      <c r="M692" s="84"/>
      <c r="N692" s="84"/>
      <c r="O692" s="84"/>
      <c r="P692" s="84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ht="12.75" customHeight="1">
      <c r="A693" s="77"/>
      <c r="B693" s="78"/>
      <c r="C693" s="79"/>
      <c r="D693" s="80"/>
      <c r="E693" s="81"/>
      <c r="F693" s="84"/>
      <c r="G693" s="84"/>
      <c r="H693" s="84"/>
      <c r="I693" s="84"/>
      <c r="J693" s="84"/>
      <c r="K693" s="84"/>
      <c r="L693" s="84"/>
      <c r="M693" s="84"/>
      <c r="N693" s="84"/>
      <c r="O693" s="84"/>
      <c r="P693" s="84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ht="12.75" customHeight="1">
      <c r="A694" s="77"/>
      <c r="B694" s="78"/>
      <c r="C694" s="79"/>
      <c r="D694" s="80"/>
      <c r="E694" s="81"/>
      <c r="F694" s="84"/>
      <c r="G694" s="84"/>
      <c r="H694" s="84"/>
      <c r="I694" s="84"/>
      <c r="J694" s="84"/>
      <c r="K694" s="84"/>
      <c r="L694" s="84"/>
      <c r="M694" s="84"/>
      <c r="N694" s="84"/>
      <c r="O694" s="84"/>
      <c r="P694" s="84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ht="12.75" customHeight="1">
      <c r="A695" s="77"/>
      <c r="B695" s="78"/>
      <c r="C695" s="79"/>
      <c r="D695" s="80"/>
      <c r="E695" s="81"/>
      <c r="F695" s="84"/>
      <c r="G695" s="84"/>
      <c r="H695" s="84"/>
      <c r="I695" s="84"/>
      <c r="J695" s="84"/>
      <c r="K695" s="84"/>
      <c r="L695" s="84"/>
      <c r="M695" s="84"/>
      <c r="N695" s="84"/>
      <c r="O695" s="84"/>
      <c r="P695" s="84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ht="12.75" customHeight="1">
      <c r="A696" s="77"/>
      <c r="B696" s="78"/>
      <c r="C696" s="79"/>
      <c r="D696" s="80"/>
      <c r="E696" s="81"/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84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ht="12.75" customHeight="1">
      <c r="A697" s="77"/>
      <c r="B697" s="78"/>
      <c r="C697" s="79"/>
      <c r="D697" s="80"/>
      <c r="E697" s="81"/>
      <c r="F697" s="84"/>
      <c r="G697" s="84"/>
      <c r="H697" s="84"/>
      <c r="I697" s="84"/>
      <c r="J697" s="84"/>
      <c r="K697" s="84"/>
      <c r="L697" s="84"/>
      <c r="M697" s="84"/>
      <c r="N697" s="84"/>
      <c r="O697" s="84"/>
      <c r="P697" s="84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ht="12.75" customHeight="1">
      <c r="A698" s="77"/>
      <c r="B698" s="78"/>
      <c r="C698" s="79"/>
      <c r="D698" s="80"/>
      <c r="E698" s="81"/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ht="12.75" customHeight="1">
      <c r="A699" s="77"/>
      <c r="B699" s="78"/>
      <c r="C699" s="79"/>
      <c r="D699" s="80"/>
      <c r="E699" s="81"/>
      <c r="F699" s="84"/>
      <c r="G699" s="84"/>
      <c r="H699" s="84"/>
      <c r="I699" s="84"/>
      <c r="J699" s="84"/>
      <c r="K699" s="84"/>
      <c r="L699" s="84"/>
      <c r="M699" s="84"/>
      <c r="N699" s="84"/>
      <c r="O699" s="84"/>
      <c r="P699" s="84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ht="12.75" customHeight="1">
      <c r="A700" s="77"/>
      <c r="B700" s="78"/>
      <c r="C700" s="79"/>
      <c r="D700" s="80"/>
      <c r="E700" s="81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ht="12.75" customHeight="1">
      <c r="A701" s="77"/>
      <c r="B701" s="78"/>
      <c r="C701" s="79"/>
      <c r="D701" s="80"/>
      <c r="E701" s="81"/>
      <c r="F701" s="84"/>
      <c r="G701" s="84"/>
      <c r="H701" s="84"/>
      <c r="I701" s="84"/>
      <c r="J701" s="84"/>
      <c r="K701" s="84"/>
      <c r="L701" s="84"/>
      <c r="M701" s="84"/>
      <c r="N701" s="84"/>
      <c r="O701" s="84"/>
      <c r="P701" s="84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ht="12.75" customHeight="1">
      <c r="A702" s="77"/>
      <c r="B702" s="78"/>
      <c r="C702" s="79"/>
      <c r="D702" s="80"/>
      <c r="E702" s="81"/>
      <c r="F702" s="84"/>
      <c r="G702" s="84"/>
      <c r="H702" s="84"/>
      <c r="I702" s="84"/>
      <c r="J702" s="84"/>
      <c r="K702" s="84"/>
      <c r="L702" s="84"/>
      <c r="M702" s="84"/>
      <c r="N702" s="84"/>
      <c r="O702" s="84"/>
      <c r="P702" s="84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ht="12.75" customHeight="1">
      <c r="A703" s="77"/>
      <c r="B703" s="78"/>
      <c r="C703" s="79"/>
      <c r="D703" s="80"/>
      <c r="E703" s="81"/>
      <c r="F703" s="84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ht="12.75" customHeight="1">
      <c r="A704" s="77"/>
      <c r="B704" s="78"/>
      <c r="C704" s="79"/>
      <c r="D704" s="80"/>
      <c r="E704" s="81"/>
      <c r="F704" s="84"/>
      <c r="G704" s="84"/>
      <c r="H704" s="84"/>
      <c r="I704" s="84"/>
      <c r="J704" s="84"/>
      <c r="K704" s="84"/>
      <c r="L704" s="84"/>
      <c r="M704" s="84"/>
      <c r="N704" s="84"/>
      <c r="O704" s="84"/>
      <c r="P704" s="84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ht="12.75" customHeight="1">
      <c r="A705" s="77"/>
      <c r="B705" s="78"/>
      <c r="C705" s="79"/>
      <c r="D705" s="80"/>
      <c r="E705" s="81"/>
      <c r="F705" s="84"/>
      <c r="G705" s="84"/>
      <c r="H705" s="84"/>
      <c r="I705" s="84"/>
      <c r="J705" s="84"/>
      <c r="K705" s="84"/>
      <c r="L705" s="84"/>
      <c r="M705" s="84"/>
      <c r="N705" s="84"/>
      <c r="O705" s="84"/>
      <c r="P705" s="84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ht="12.75" customHeight="1">
      <c r="A706" s="77"/>
      <c r="B706" s="78"/>
      <c r="C706" s="79"/>
      <c r="D706" s="80"/>
      <c r="E706" s="81"/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ht="12.75" customHeight="1">
      <c r="A707" s="77"/>
      <c r="B707" s="78"/>
      <c r="C707" s="79"/>
      <c r="D707" s="80"/>
      <c r="E707" s="81"/>
      <c r="F707" s="84"/>
      <c r="G707" s="84"/>
      <c r="H707" s="84"/>
      <c r="I707" s="84"/>
      <c r="J707" s="84"/>
      <c r="K707" s="84"/>
      <c r="L707" s="84"/>
      <c r="M707" s="84"/>
      <c r="N707" s="84"/>
      <c r="O707" s="84"/>
      <c r="P707" s="84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ht="12.75" customHeight="1">
      <c r="A708" s="77"/>
      <c r="B708" s="78"/>
      <c r="C708" s="79"/>
      <c r="D708" s="80"/>
      <c r="E708" s="81"/>
      <c r="F708" s="84"/>
      <c r="G708" s="84"/>
      <c r="H708" s="84"/>
      <c r="I708" s="84"/>
      <c r="J708" s="84"/>
      <c r="K708" s="84"/>
      <c r="L708" s="84"/>
      <c r="M708" s="84"/>
      <c r="N708" s="84"/>
      <c r="O708" s="84"/>
      <c r="P708" s="84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ht="12.75" customHeight="1">
      <c r="A709" s="77"/>
      <c r="B709" s="78"/>
      <c r="C709" s="79"/>
      <c r="D709" s="80"/>
      <c r="E709" s="81"/>
      <c r="F709" s="84"/>
      <c r="G709" s="84"/>
      <c r="H709" s="84"/>
      <c r="I709" s="84"/>
      <c r="J709" s="84"/>
      <c r="K709" s="84"/>
      <c r="L709" s="84"/>
      <c r="M709" s="84"/>
      <c r="N709" s="84"/>
      <c r="O709" s="84"/>
      <c r="P709" s="84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ht="12.75" customHeight="1">
      <c r="A710" s="77"/>
      <c r="B710" s="78"/>
      <c r="C710" s="79"/>
      <c r="D710" s="80"/>
      <c r="E710" s="81"/>
      <c r="F710" s="84"/>
      <c r="G710" s="84"/>
      <c r="H710" s="84"/>
      <c r="I710" s="84"/>
      <c r="J710" s="84"/>
      <c r="K710" s="84"/>
      <c r="L710" s="84"/>
      <c r="M710" s="84"/>
      <c r="N710" s="84"/>
      <c r="O710" s="84"/>
      <c r="P710" s="84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ht="12.75" customHeight="1">
      <c r="A711" s="77"/>
      <c r="B711" s="78"/>
      <c r="C711" s="79"/>
      <c r="D711" s="80"/>
      <c r="E711" s="81"/>
      <c r="F711" s="84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ht="12.75" customHeight="1">
      <c r="A712" s="77"/>
      <c r="B712" s="78"/>
      <c r="C712" s="79"/>
      <c r="D712" s="80"/>
      <c r="E712" s="81"/>
      <c r="F712" s="84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ht="12.75" customHeight="1">
      <c r="A713" s="77"/>
      <c r="B713" s="78"/>
      <c r="C713" s="79"/>
      <c r="D713" s="80"/>
      <c r="E713" s="81"/>
      <c r="F713" s="84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ht="12.75" customHeight="1">
      <c r="A714" s="77"/>
      <c r="B714" s="78"/>
      <c r="C714" s="79"/>
      <c r="D714" s="80"/>
      <c r="E714" s="81"/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ht="12.75" customHeight="1">
      <c r="A715" s="77"/>
      <c r="B715" s="78"/>
      <c r="C715" s="79"/>
      <c r="D715" s="80"/>
      <c r="E715" s="81"/>
      <c r="F715" s="84"/>
      <c r="G715" s="84"/>
      <c r="H715" s="84"/>
      <c r="I715" s="84"/>
      <c r="J715" s="84"/>
      <c r="K715" s="84"/>
      <c r="L715" s="84"/>
      <c r="M715" s="84"/>
      <c r="N715" s="84"/>
      <c r="O715" s="84"/>
      <c r="P715" s="84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ht="12.75" customHeight="1">
      <c r="A716" s="77"/>
      <c r="B716" s="78"/>
      <c r="C716" s="79"/>
      <c r="D716" s="80"/>
      <c r="E716" s="81"/>
      <c r="F716" s="84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ht="12.75" customHeight="1">
      <c r="A717" s="77"/>
      <c r="B717" s="78"/>
      <c r="C717" s="79"/>
      <c r="D717" s="80"/>
      <c r="E717" s="81"/>
      <c r="F717" s="84"/>
      <c r="G717" s="84"/>
      <c r="H717" s="84"/>
      <c r="I717" s="84"/>
      <c r="J717" s="84"/>
      <c r="K717" s="84"/>
      <c r="L717" s="84"/>
      <c r="M717" s="84"/>
      <c r="N717" s="84"/>
      <c r="O717" s="84"/>
      <c r="P717" s="84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ht="12.75" customHeight="1">
      <c r="A718" s="77"/>
      <c r="B718" s="78"/>
      <c r="C718" s="79"/>
      <c r="D718" s="80"/>
      <c r="E718" s="81"/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ht="12.75" customHeight="1">
      <c r="A719" s="77"/>
      <c r="B719" s="78"/>
      <c r="C719" s="79"/>
      <c r="D719" s="80"/>
      <c r="E719" s="81"/>
      <c r="F719" s="84"/>
      <c r="G719" s="84"/>
      <c r="H719" s="84"/>
      <c r="I719" s="84"/>
      <c r="J719" s="84"/>
      <c r="K719" s="84"/>
      <c r="L719" s="84"/>
      <c r="M719" s="84"/>
      <c r="N719" s="84"/>
      <c r="O719" s="84"/>
      <c r="P719" s="84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ht="12.75" customHeight="1">
      <c r="A720" s="77"/>
      <c r="B720" s="78"/>
      <c r="C720" s="79"/>
      <c r="D720" s="80"/>
      <c r="E720" s="81"/>
      <c r="F720" s="84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ht="12.75" customHeight="1">
      <c r="A721" s="77"/>
      <c r="B721" s="78"/>
      <c r="C721" s="79"/>
      <c r="D721" s="80"/>
      <c r="E721" s="81"/>
      <c r="F721" s="84"/>
      <c r="G721" s="84"/>
      <c r="H721" s="84"/>
      <c r="I721" s="84"/>
      <c r="J721" s="84"/>
      <c r="K721" s="84"/>
      <c r="L721" s="84"/>
      <c r="M721" s="84"/>
      <c r="N721" s="84"/>
      <c r="O721" s="84"/>
      <c r="P721" s="84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ht="12.75" customHeight="1">
      <c r="A722" s="77"/>
      <c r="B722" s="78"/>
      <c r="C722" s="79"/>
      <c r="D722" s="80"/>
      <c r="E722" s="81"/>
      <c r="F722" s="84"/>
      <c r="G722" s="84"/>
      <c r="H722" s="84"/>
      <c r="I722" s="84"/>
      <c r="J722" s="84"/>
      <c r="K722" s="84"/>
      <c r="L722" s="84"/>
      <c r="M722" s="84"/>
      <c r="N722" s="84"/>
      <c r="O722" s="84"/>
      <c r="P722" s="84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ht="12.75" customHeight="1">
      <c r="A723" s="77"/>
      <c r="B723" s="78"/>
      <c r="C723" s="79"/>
      <c r="D723" s="80"/>
      <c r="E723" s="81"/>
      <c r="F723" s="84"/>
      <c r="G723" s="84"/>
      <c r="H723" s="84"/>
      <c r="I723" s="84"/>
      <c r="J723" s="84"/>
      <c r="K723" s="84"/>
      <c r="L723" s="84"/>
      <c r="M723" s="84"/>
      <c r="N723" s="84"/>
      <c r="O723" s="84"/>
      <c r="P723" s="84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ht="12.75" customHeight="1">
      <c r="A724" s="77"/>
      <c r="B724" s="78"/>
      <c r="C724" s="79"/>
      <c r="D724" s="80"/>
      <c r="E724" s="81"/>
      <c r="F724" s="84"/>
      <c r="G724" s="84"/>
      <c r="H724" s="84"/>
      <c r="I724" s="84"/>
      <c r="J724" s="84"/>
      <c r="K724" s="84"/>
      <c r="L724" s="84"/>
      <c r="M724" s="84"/>
      <c r="N724" s="84"/>
      <c r="O724" s="84"/>
      <c r="P724" s="84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ht="12.75" customHeight="1">
      <c r="A725" s="77"/>
      <c r="B725" s="78"/>
      <c r="C725" s="79"/>
      <c r="D725" s="80"/>
      <c r="E725" s="81"/>
      <c r="F725" s="84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ht="12.75" customHeight="1">
      <c r="A726" s="77"/>
      <c r="B726" s="78"/>
      <c r="C726" s="79"/>
      <c r="D726" s="80"/>
      <c r="E726" s="81"/>
      <c r="F726" s="84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ht="12.75" customHeight="1">
      <c r="A727" s="77"/>
      <c r="B727" s="78"/>
      <c r="C727" s="79"/>
      <c r="D727" s="80"/>
      <c r="E727" s="81"/>
      <c r="F727" s="84"/>
      <c r="G727" s="84"/>
      <c r="H727" s="84"/>
      <c r="I727" s="84"/>
      <c r="J727" s="84"/>
      <c r="K727" s="84"/>
      <c r="L727" s="84"/>
      <c r="M727" s="84"/>
      <c r="N727" s="84"/>
      <c r="O727" s="84"/>
      <c r="P727" s="84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ht="12.75" customHeight="1">
      <c r="A728" s="77"/>
      <c r="B728" s="78"/>
      <c r="C728" s="79"/>
      <c r="D728" s="80"/>
      <c r="E728" s="81"/>
      <c r="F728" s="84"/>
      <c r="G728" s="84"/>
      <c r="H728" s="84"/>
      <c r="I728" s="84"/>
      <c r="J728" s="84"/>
      <c r="K728" s="84"/>
      <c r="L728" s="84"/>
      <c r="M728" s="84"/>
      <c r="N728" s="84"/>
      <c r="O728" s="84"/>
      <c r="P728" s="84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ht="12.75" customHeight="1">
      <c r="A729" s="77"/>
      <c r="B729" s="78"/>
      <c r="C729" s="79"/>
      <c r="D729" s="80"/>
      <c r="E729" s="81"/>
      <c r="F729" s="84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ht="12.75" customHeight="1">
      <c r="A730" s="77"/>
      <c r="B730" s="78"/>
      <c r="C730" s="79"/>
      <c r="D730" s="80"/>
      <c r="E730" s="81"/>
      <c r="F730" s="84"/>
      <c r="G730" s="84"/>
      <c r="H730" s="84"/>
      <c r="I730" s="84"/>
      <c r="J730" s="84"/>
      <c r="K730" s="84"/>
      <c r="L730" s="84"/>
      <c r="M730" s="84"/>
      <c r="N730" s="84"/>
      <c r="O730" s="84"/>
      <c r="P730" s="84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ht="12.75" customHeight="1">
      <c r="A731" s="77"/>
      <c r="B731" s="78"/>
      <c r="C731" s="79"/>
      <c r="D731" s="80"/>
      <c r="E731" s="81"/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ht="12.75" customHeight="1">
      <c r="A732" s="77"/>
      <c r="B732" s="78"/>
      <c r="C732" s="79"/>
      <c r="D732" s="80"/>
      <c r="E732" s="81"/>
      <c r="F732" s="84"/>
      <c r="G732" s="84"/>
      <c r="H732" s="84"/>
      <c r="I732" s="84"/>
      <c r="J732" s="84"/>
      <c r="K732" s="84"/>
      <c r="L732" s="84"/>
      <c r="M732" s="84"/>
      <c r="N732" s="84"/>
      <c r="O732" s="84"/>
      <c r="P732" s="84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ht="12.75" customHeight="1">
      <c r="A733" s="77"/>
      <c r="B733" s="78"/>
      <c r="C733" s="79"/>
      <c r="D733" s="80"/>
      <c r="E733" s="81"/>
      <c r="F733" s="84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ht="12.75" customHeight="1">
      <c r="A734" s="77"/>
      <c r="B734" s="78"/>
      <c r="C734" s="79"/>
      <c r="D734" s="80"/>
      <c r="E734" s="81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ht="12.75" customHeight="1">
      <c r="A735" s="77"/>
      <c r="B735" s="78"/>
      <c r="C735" s="79"/>
      <c r="D735" s="80"/>
      <c r="E735" s="81"/>
      <c r="F735" s="84"/>
      <c r="G735" s="84"/>
      <c r="H735" s="84"/>
      <c r="I735" s="84"/>
      <c r="J735" s="84"/>
      <c r="K735" s="84"/>
      <c r="L735" s="84"/>
      <c r="M735" s="84"/>
      <c r="N735" s="84"/>
      <c r="O735" s="84"/>
      <c r="P735" s="84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ht="12.75" customHeight="1">
      <c r="A736" s="77"/>
      <c r="B736" s="78"/>
      <c r="C736" s="79"/>
      <c r="D736" s="80"/>
      <c r="E736" s="81"/>
      <c r="F736" s="84"/>
      <c r="G736" s="84"/>
      <c r="H736" s="84"/>
      <c r="I736" s="84"/>
      <c r="J736" s="84"/>
      <c r="K736" s="84"/>
      <c r="L736" s="84"/>
      <c r="M736" s="84"/>
      <c r="N736" s="84"/>
      <c r="O736" s="84"/>
      <c r="P736" s="84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ht="12.75" customHeight="1">
      <c r="A737" s="77"/>
      <c r="B737" s="78"/>
      <c r="C737" s="79"/>
      <c r="D737" s="80"/>
      <c r="E737" s="81"/>
      <c r="F737" s="84"/>
      <c r="G737" s="84"/>
      <c r="H737" s="84"/>
      <c r="I737" s="84"/>
      <c r="J737" s="84"/>
      <c r="K737" s="84"/>
      <c r="L737" s="84"/>
      <c r="M737" s="84"/>
      <c r="N737" s="84"/>
      <c r="O737" s="84"/>
      <c r="P737" s="84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ht="12.75" customHeight="1">
      <c r="A738" s="77"/>
      <c r="B738" s="78"/>
      <c r="C738" s="79"/>
      <c r="D738" s="80"/>
      <c r="E738" s="81"/>
      <c r="F738" s="84"/>
      <c r="G738" s="84"/>
      <c r="H738" s="84"/>
      <c r="I738" s="84"/>
      <c r="J738" s="84"/>
      <c r="K738" s="84"/>
      <c r="L738" s="84"/>
      <c r="M738" s="84"/>
      <c r="N738" s="84"/>
      <c r="O738" s="84"/>
      <c r="P738" s="84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ht="12.75" customHeight="1">
      <c r="A739" s="77"/>
      <c r="B739" s="78"/>
      <c r="C739" s="79"/>
      <c r="D739" s="80"/>
      <c r="E739" s="81"/>
      <c r="F739" s="84"/>
      <c r="G739" s="84"/>
      <c r="H739" s="84"/>
      <c r="I739" s="84"/>
      <c r="J739" s="84"/>
      <c r="K739" s="84"/>
      <c r="L739" s="84"/>
      <c r="M739" s="84"/>
      <c r="N739" s="84"/>
      <c r="O739" s="84"/>
      <c r="P739" s="84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ht="12.75" customHeight="1">
      <c r="A740" s="77"/>
      <c r="B740" s="78"/>
      <c r="C740" s="79"/>
      <c r="D740" s="80"/>
      <c r="E740" s="81"/>
      <c r="F740" s="84"/>
      <c r="G740" s="84"/>
      <c r="H740" s="84"/>
      <c r="I740" s="84"/>
      <c r="J740" s="84"/>
      <c r="K740" s="84"/>
      <c r="L740" s="84"/>
      <c r="M740" s="84"/>
      <c r="N740" s="84"/>
      <c r="O740" s="84"/>
      <c r="P740" s="84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ht="12.75" customHeight="1">
      <c r="A741" s="77"/>
      <c r="B741" s="78"/>
      <c r="C741" s="79"/>
      <c r="D741" s="80"/>
      <c r="E741" s="81"/>
      <c r="F741" s="84"/>
      <c r="G741" s="84"/>
      <c r="H741" s="84"/>
      <c r="I741" s="84"/>
      <c r="J741" s="84"/>
      <c r="K741" s="84"/>
      <c r="L741" s="84"/>
      <c r="M741" s="84"/>
      <c r="N741" s="84"/>
      <c r="O741" s="84"/>
      <c r="P741" s="84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ht="12.75" customHeight="1">
      <c r="A742" s="77"/>
      <c r="B742" s="78"/>
      <c r="C742" s="79"/>
      <c r="D742" s="80"/>
      <c r="E742" s="81"/>
      <c r="F742" s="84"/>
      <c r="G742" s="84"/>
      <c r="H742" s="84"/>
      <c r="I742" s="84"/>
      <c r="J742" s="84"/>
      <c r="K742" s="84"/>
      <c r="L742" s="84"/>
      <c r="M742" s="84"/>
      <c r="N742" s="84"/>
      <c r="O742" s="84"/>
      <c r="P742" s="84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ht="12.75" customHeight="1">
      <c r="A743" s="77"/>
      <c r="B743" s="78"/>
      <c r="C743" s="79"/>
      <c r="D743" s="80"/>
      <c r="E743" s="81"/>
      <c r="F743" s="84"/>
      <c r="G743" s="84"/>
      <c r="H743" s="84"/>
      <c r="I743" s="84"/>
      <c r="J743" s="84"/>
      <c r="K743" s="84"/>
      <c r="L743" s="84"/>
      <c r="M743" s="84"/>
      <c r="N743" s="84"/>
      <c r="O743" s="84"/>
      <c r="P743" s="84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ht="12.75" customHeight="1">
      <c r="A744" s="77"/>
      <c r="B744" s="78"/>
      <c r="C744" s="79"/>
      <c r="D744" s="80"/>
      <c r="E744" s="81"/>
      <c r="F744" s="84"/>
      <c r="G744" s="84"/>
      <c r="H744" s="84"/>
      <c r="I744" s="84"/>
      <c r="J744" s="84"/>
      <c r="K744" s="84"/>
      <c r="L744" s="84"/>
      <c r="M744" s="84"/>
      <c r="N744" s="84"/>
      <c r="O744" s="84"/>
      <c r="P744" s="84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ht="12.75" customHeight="1">
      <c r="A745" s="77"/>
      <c r="B745" s="78"/>
      <c r="C745" s="79"/>
      <c r="D745" s="80"/>
      <c r="E745" s="81"/>
      <c r="F745" s="84"/>
      <c r="G745" s="84"/>
      <c r="H745" s="84"/>
      <c r="I745" s="84"/>
      <c r="J745" s="84"/>
      <c r="K745" s="84"/>
      <c r="L745" s="84"/>
      <c r="M745" s="84"/>
      <c r="N745" s="84"/>
      <c r="O745" s="84"/>
      <c r="P745" s="84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ht="12.75" customHeight="1">
      <c r="A746" s="77"/>
      <c r="B746" s="78"/>
      <c r="C746" s="79"/>
      <c r="D746" s="80"/>
      <c r="E746" s="81"/>
      <c r="F746" s="84"/>
      <c r="G746" s="84"/>
      <c r="H746" s="84"/>
      <c r="I746" s="84"/>
      <c r="J746" s="84"/>
      <c r="K746" s="84"/>
      <c r="L746" s="84"/>
      <c r="M746" s="84"/>
      <c r="N746" s="84"/>
      <c r="O746" s="84"/>
      <c r="P746" s="84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ht="12.75" customHeight="1">
      <c r="A747" s="77"/>
      <c r="B747" s="78"/>
      <c r="C747" s="79"/>
      <c r="D747" s="80"/>
      <c r="E747" s="81"/>
      <c r="F747" s="84"/>
      <c r="G747" s="84"/>
      <c r="H747" s="84"/>
      <c r="I747" s="84"/>
      <c r="J747" s="84"/>
      <c r="K747" s="84"/>
      <c r="L747" s="84"/>
      <c r="M747" s="84"/>
      <c r="N747" s="84"/>
      <c r="O747" s="84"/>
      <c r="P747" s="84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ht="12.75" customHeight="1">
      <c r="A748" s="77"/>
      <c r="B748" s="78"/>
      <c r="C748" s="79"/>
      <c r="D748" s="80"/>
      <c r="E748" s="81"/>
      <c r="F748" s="84"/>
      <c r="G748" s="84"/>
      <c r="H748" s="84"/>
      <c r="I748" s="84"/>
      <c r="J748" s="84"/>
      <c r="K748" s="84"/>
      <c r="L748" s="84"/>
      <c r="M748" s="84"/>
      <c r="N748" s="84"/>
      <c r="O748" s="84"/>
      <c r="P748" s="84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ht="12.75" customHeight="1">
      <c r="A749" s="77"/>
      <c r="B749" s="78"/>
      <c r="C749" s="79"/>
      <c r="D749" s="80"/>
      <c r="E749" s="81"/>
      <c r="F749" s="84"/>
      <c r="G749" s="84"/>
      <c r="H749" s="84"/>
      <c r="I749" s="84"/>
      <c r="J749" s="84"/>
      <c r="K749" s="84"/>
      <c r="L749" s="84"/>
      <c r="M749" s="84"/>
      <c r="N749" s="84"/>
      <c r="O749" s="84"/>
      <c r="P749" s="84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ht="12.75" customHeight="1">
      <c r="A750" s="77"/>
      <c r="B750" s="78"/>
      <c r="C750" s="79"/>
      <c r="D750" s="80"/>
      <c r="E750" s="81"/>
      <c r="F750" s="84"/>
      <c r="G750" s="84"/>
      <c r="H750" s="84"/>
      <c r="I750" s="84"/>
      <c r="J750" s="84"/>
      <c r="K750" s="84"/>
      <c r="L750" s="84"/>
      <c r="M750" s="84"/>
      <c r="N750" s="84"/>
      <c r="O750" s="84"/>
      <c r="P750" s="84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ht="12.75" customHeight="1">
      <c r="A751" s="77"/>
      <c r="B751" s="78"/>
      <c r="C751" s="79"/>
      <c r="D751" s="80"/>
      <c r="E751" s="81"/>
      <c r="F751" s="84"/>
      <c r="G751" s="84"/>
      <c r="H751" s="84"/>
      <c r="I751" s="84"/>
      <c r="J751" s="84"/>
      <c r="K751" s="84"/>
      <c r="L751" s="84"/>
      <c r="M751" s="84"/>
      <c r="N751" s="84"/>
      <c r="O751" s="84"/>
      <c r="P751" s="84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ht="12.75" customHeight="1">
      <c r="A752" s="77"/>
      <c r="B752" s="78"/>
      <c r="C752" s="79"/>
      <c r="D752" s="80"/>
      <c r="E752" s="81"/>
      <c r="F752" s="84"/>
      <c r="G752" s="84"/>
      <c r="H752" s="84"/>
      <c r="I752" s="84"/>
      <c r="J752" s="84"/>
      <c r="K752" s="84"/>
      <c r="L752" s="84"/>
      <c r="M752" s="84"/>
      <c r="N752" s="84"/>
      <c r="O752" s="84"/>
      <c r="P752" s="84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ht="12.75" customHeight="1">
      <c r="A753" s="77"/>
      <c r="B753" s="78"/>
      <c r="C753" s="79"/>
      <c r="D753" s="80"/>
      <c r="E753" s="81"/>
      <c r="F753" s="84"/>
      <c r="G753" s="84"/>
      <c r="H753" s="84"/>
      <c r="I753" s="84"/>
      <c r="J753" s="84"/>
      <c r="K753" s="84"/>
      <c r="L753" s="84"/>
      <c r="M753" s="84"/>
      <c r="N753" s="84"/>
      <c r="O753" s="84"/>
      <c r="P753" s="84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ht="12.75" customHeight="1">
      <c r="A754" s="77"/>
      <c r="B754" s="78"/>
      <c r="C754" s="79"/>
      <c r="D754" s="80"/>
      <c r="E754" s="81"/>
      <c r="F754" s="84"/>
      <c r="G754" s="84"/>
      <c r="H754" s="84"/>
      <c r="I754" s="84"/>
      <c r="J754" s="84"/>
      <c r="K754" s="84"/>
      <c r="L754" s="84"/>
      <c r="M754" s="84"/>
      <c r="N754" s="84"/>
      <c r="O754" s="84"/>
      <c r="P754" s="84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ht="12.75" customHeight="1">
      <c r="A755" s="77"/>
      <c r="B755" s="78"/>
      <c r="C755" s="79"/>
      <c r="D755" s="80"/>
      <c r="E755" s="81"/>
      <c r="F755" s="84"/>
      <c r="G755" s="84"/>
      <c r="H755" s="84"/>
      <c r="I755" s="84"/>
      <c r="J755" s="84"/>
      <c r="K755" s="84"/>
      <c r="L755" s="84"/>
      <c r="M755" s="84"/>
      <c r="N755" s="84"/>
      <c r="O755" s="84"/>
      <c r="P755" s="84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ht="12.75" customHeight="1">
      <c r="A756" s="77"/>
      <c r="B756" s="78"/>
      <c r="C756" s="79"/>
      <c r="D756" s="80"/>
      <c r="E756" s="81"/>
      <c r="F756" s="84"/>
      <c r="G756" s="84"/>
      <c r="H756" s="84"/>
      <c r="I756" s="84"/>
      <c r="J756" s="84"/>
      <c r="K756" s="84"/>
      <c r="L756" s="84"/>
      <c r="M756" s="84"/>
      <c r="N756" s="84"/>
      <c r="O756" s="84"/>
      <c r="P756" s="84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ht="12.75" customHeight="1">
      <c r="A757" s="77"/>
      <c r="B757" s="78"/>
      <c r="C757" s="79"/>
      <c r="D757" s="80"/>
      <c r="E757" s="81"/>
      <c r="F757" s="84"/>
      <c r="G757" s="84"/>
      <c r="H757" s="84"/>
      <c r="I757" s="84"/>
      <c r="J757" s="84"/>
      <c r="K757" s="84"/>
      <c r="L757" s="84"/>
      <c r="M757" s="84"/>
      <c r="N757" s="84"/>
      <c r="O757" s="84"/>
      <c r="P757" s="84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ht="12.75" customHeight="1">
      <c r="A758" s="77"/>
      <c r="B758" s="78"/>
      <c r="C758" s="79"/>
      <c r="D758" s="80"/>
      <c r="E758" s="81"/>
      <c r="F758" s="84"/>
      <c r="G758" s="84"/>
      <c r="H758" s="84"/>
      <c r="I758" s="84"/>
      <c r="J758" s="84"/>
      <c r="K758" s="84"/>
      <c r="L758" s="84"/>
      <c r="M758" s="84"/>
      <c r="N758" s="84"/>
      <c r="O758" s="84"/>
      <c r="P758" s="84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ht="12.75" customHeight="1">
      <c r="A759" s="77"/>
      <c r="B759" s="78"/>
      <c r="C759" s="79"/>
      <c r="D759" s="80"/>
      <c r="E759" s="81"/>
      <c r="F759" s="84"/>
      <c r="G759" s="84"/>
      <c r="H759" s="84"/>
      <c r="I759" s="84"/>
      <c r="J759" s="84"/>
      <c r="K759" s="84"/>
      <c r="L759" s="84"/>
      <c r="M759" s="84"/>
      <c r="N759" s="84"/>
      <c r="O759" s="84"/>
      <c r="P759" s="84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ht="12.75" customHeight="1">
      <c r="A760" s="77"/>
      <c r="B760" s="78"/>
      <c r="C760" s="79"/>
      <c r="D760" s="80"/>
      <c r="E760" s="81"/>
      <c r="F760" s="84"/>
      <c r="G760" s="84"/>
      <c r="H760" s="84"/>
      <c r="I760" s="84"/>
      <c r="J760" s="84"/>
      <c r="K760" s="84"/>
      <c r="L760" s="84"/>
      <c r="M760" s="84"/>
      <c r="N760" s="84"/>
      <c r="O760" s="84"/>
      <c r="P760" s="84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ht="12.75" customHeight="1">
      <c r="A761" s="77"/>
      <c r="B761" s="78"/>
      <c r="C761" s="79"/>
      <c r="D761" s="80"/>
      <c r="E761" s="81"/>
      <c r="F761" s="84"/>
      <c r="G761" s="84"/>
      <c r="H761" s="84"/>
      <c r="I761" s="84"/>
      <c r="J761" s="84"/>
      <c r="K761" s="84"/>
      <c r="L761" s="84"/>
      <c r="M761" s="84"/>
      <c r="N761" s="84"/>
      <c r="O761" s="84"/>
      <c r="P761" s="84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ht="12.75" customHeight="1">
      <c r="A762" s="77"/>
      <c r="B762" s="78"/>
      <c r="C762" s="79"/>
      <c r="D762" s="80"/>
      <c r="E762" s="81"/>
      <c r="F762" s="84"/>
      <c r="G762" s="84"/>
      <c r="H762" s="84"/>
      <c r="I762" s="84"/>
      <c r="J762" s="84"/>
      <c r="K762" s="84"/>
      <c r="L762" s="84"/>
      <c r="M762" s="84"/>
      <c r="N762" s="84"/>
      <c r="O762" s="84"/>
      <c r="P762" s="84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ht="12.75" customHeight="1">
      <c r="A763" s="77"/>
      <c r="B763" s="78"/>
      <c r="C763" s="79"/>
      <c r="D763" s="80"/>
      <c r="E763" s="81"/>
      <c r="F763" s="84"/>
      <c r="G763" s="84"/>
      <c r="H763" s="84"/>
      <c r="I763" s="84"/>
      <c r="J763" s="84"/>
      <c r="K763" s="84"/>
      <c r="L763" s="84"/>
      <c r="M763" s="84"/>
      <c r="N763" s="84"/>
      <c r="O763" s="84"/>
      <c r="P763" s="84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ht="12.75" customHeight="1">
      <c r="A764" s="77"/>
      <c r="B764" s="78"/>
      <c r="C764" s="79"/>
      <c r="D764" s="80"/>
      <c r="E764" s="81"/>
      <c r="F764" s="84"/>
      <c r="G764" s="84"/>
      <c r="H764" s="84"/>
      <c r="I764" s="84"/>
      <c r="J764" s="84"/>
      <c r="K764" s="84"/>
      <c r="L764" s="84"/>
      <c r="M764" s="84"/>
      <c r="N764" s="84"/>
      <c r="O764" s="84"/>
      <c r="P764" s="84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ht="12.75" customHeight="1">
      <c r="A765" s="77"/>
      <c r="B765" s="78"/>
      <c r="C765" s="79"/>
      <c r="D765" s="80"/>
      <c r="E765" s="81"/>
      <c r="F765" s="84"/>
      <c r="G765" s="84"/>
      <c r="H765" s="84"/>
      <c r="I765" s="84"/>
      <c r="J765" s="84"/>
      <c r="K765" s="84"/>
      <c r="L765" s="84"/>
      <c r="M765" s="84"/>
      <c r="N765" s="84"/>
      <c r="O765" s="84"/>
      <c r="P765" s="84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ht="12.75" customHeight="1">
      <c r="A766" s="77"/>
      <c r="B766" s="78"/>
      <c r="C766" s="79"/>
      <c r="D766" s="80"/>
      <c r="E766" s="81"/>
      <c r="F766" s="84"/>
      <c r="G766" s="84"/>
      <c r="H766" s="84"/>
      <c r="I766" s="84"/>
      <c r="J766" s="84"/>
      <c r="K766" s="84"/>
      <c r="L766" s="84"/>
      <c r="M766" s="84"/>
      <c r="N766" s="84"/>
      <c r="O766" s="84"/>
      <c r="P766" s="84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ht="12.75" customHeight="1">
      <c r="A767" s="77"/>
      <c r="B767" s="78"/>
      <c r="C767" s="79"/>
      <c r="D767" s="80"/>
      <c r="E767" s="81"/>
      <c r="F767" s="84"/>
      <c r="G767" s="84"/>
      <c r="H767" s="84"/>
      <c r="I767" s="84"/>
      <c r="J767" s="84"/>
      <c r="K767" s="84"/>
      <c r="L767" s="84"/>
      <c r="M767" s="84"/>
      <c r="N767" s="84"/>
      <c r="O767" s="84"/>
      <c r="P767" s="84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ht="12.75" customHeight="1">
      <c r="A768" s="77"/>
      <c r="B768" s="78"/>
      <c r="C768" s="79"/>
      <c r="D768" s="80"/>
      <c r="E768" s="81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4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ht="12.75" customHeight="1">
      <c r="A769" s="77"/>
      <c r="B769" s="78"/>
      <c r="C769" s="79"/>
      <c r="D769" s="80"/>
      <c r="E769" s="81"/>
      <c r="F769" s="84"/>
      <c r="G769" s="84"/>
      <c r="H769" s="84"/>
      <c r="I769" s="84"/>
      <c r="J769" s="84"/>
      <c r="K769" s="84"/>
      <c r="L769" s="84"/>
      <c r="M769" s="84"/>
      <c r="N769" s="84"/>
      <c r="O769" s="84"/>
      <c r="P769" s="84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ht="12.75" customHeight="1">
      <c r="A770" s="77"/>
      <c r="B770" s="78"/>
      <c r="C770" s="79"/>
      <c r="D770" s="80"/>
      <c r="E770" s="81"/>
      <c r="F770" s="84"/>
      <c r="G770" s="84"/>
      <c r="H770" s="84"/>
      <c r="I770" s="84"/>
      <c r="J770" s="84"/>
      <c r="K770" s="84"/>
      <c r="L770" s="84"/>
      <c r="M770" s="84"/>
      <c r="N770" s="84"/>
      <c r="O770" s="84"/>
      <c r="P770" s="84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ht="12.75" customHeight="1">
      <c r="A771" s="77"/>
      <c r="B771" s="78"/>
      <c r="C771" s="79"/>
      <c r="D771" s="80"/>
      <c r="E771" s="81"/>
      <c r="F771" s="84"/>
      <c r="G771" s="84"/>
      <c r="H771" s="84"/>
      <c r="I771" s="84"/>
      <c r="J771" s="84"/>
      <c r="K771" s="84"/>
      <c r="L771" s="84"/>
      <c r="M771" s="84"/>
      <c r="N771" s="84"/>
      <c r="O771" s="84"/>
      <c r="P771" s="84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ht="12.75" customHeight="1">
      <c r="A772" s="77"/>
      <c r="B772" s="78"/>
      <c r="C772" s="79"/>
      <c r="D772" s="80"/>
      <c r="E772" s="81"/>
      <c r="F772" s="84"/>
      <c r="G772" s="84"/>
      <c r="H772" s="84"/>
      <c r="I772" s="84"/>
      <c r="J772" s="84"/>
      <c r="K772" s="84"/>
      <c r="L772" s="84"/>
      <c r="M772" s="84"/>
      <c r="N772" s="84"/>
      <c r="O772" s="84"/>
      <c r="P772" s="84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ht="12.75" customHeight="1">
      <c r="A773" s="77"/>
      <c r="B773" s="78"/>
      <c r="C773" s="79"/>
      <c r="D773" s="80"/>
      <c r="E773" s="81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ht="12.75" customHeight="1">
      <c r="A774" s="77"/>
      <c r="B774" s="78"/>
      <c r="C774" s="79"/>
      <c r="D774" s="80"/>
      <c r="E774" s="81"/>
      <c r="F774" s="84"/>
      <c r="G774" s="84"/>
      <c r="H774" s="84"/>
      <c r="I774" s="84"/>
      <c r="J774" s="84"/>
      <c r="K774" s="84"/>
      <c r="L774" s="84"/>
      <c r="M774" s="84"/>
      <c r="N774" s="84"/>
      <c r="O774" s="84"/>
      <c r="P774" s="84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ht="12.75" customHeight="1">
      <c r="A775" s="77"/>
      <c r="B775" s="78"/>
      <c r="C775" s="79"/>
      <c r="D775" s="80"/>
      <c r="E775" s="81"/>
      <c r="F775" s="84"/>
      <c r="G775" s="84"/>
      <c r="H775" s="84"/>
      <c r="I775" s="84"/>
      <c r="J775" s="84"/>
      <c r="K775" s="84"/>
      <c r="L775" s="84"/>
      <c r="M775" s="84"/>
      <c r="N775" s="84"/>
      <c r="O775" s="84"/>
      <c r="P775" s="84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ht="12.75" customHeight="1">
      <c r="A776" s="77"/>
      <c r="B776" s="78"/>
      <c r="C776" s="79"/>
      <c r="D776" s="80"/>
      <c r="E776" s="81"/>
      <c r="F776" s="84"/>
      <c r="G776" s="84"/>
      <c r="H776" s="84"/>
      <c r="I776" s="84"/>
      <c r="J776" s="84"/>
      <c r="K776" s="84"/>
      <c r="L776" s="84"/>
      <c r="M776" s="84"/>
      <c r="N776" s="84"/>
      <c r="O776" s="84"/>
      <c r="P776" s="84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ht="12.75" customHeight="1">
      <c r="A777" s="77"/>
      <c r="B777" s="78"/>
      <c r="C777" s="79"/>
      <c r="D777" s="80"/>
      <c r="E777" s="81"/>
      <c r="F777" s="84"/>
      <c r="G777" s="84"/>
      <c r="H777" s="84"/>
      <c r="I777" s="84"/>
      <c r="J777" s="84"/>
      <c r="K777" s="84"/>
      <c r="L777" s="84"/>
      <c r="M777" s="84"/>
      <c r="N777" s="84"/>
      <c r="O777" s="84"/>
      <c r="P777" s="84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ht="12.75" customHeight="1">
      <c r="A778" s="77"/>
      <c r="B778" s="78"/>
      <c r="C778" s="79"/>
      <c r="D778" s="80"/>
      <c r="E778" s="81"/>
      <c r="F778" s="84"/>
      <c r="G778" s="84"/>
      <c r="H778" s="84"/>
      <c r="I778" s="84"/>
      <c r="J778" s="84"/>
      <c r="K778" s="84"/>
      <c r="L778" s="84"/>
      <c r="M778" s="84"/>
      <c r="N778" s="84"/>
      <c r="O778" s="84"/>
      <c r="P778" s="84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ht="12.75" customHeight="1">
      <c r="A779" s="77"/>
      <c r="B779" s="78"/>
      <c r="C779" s="79"/>
      <c r="D779" s="80"/>
      <c r="E779" s="81"/>
      <c r="F779" s="84"/>
      <c r="G779" s="84"/>
      <c r="H779" s="84"/>
      <c r="I779" s="84"/>
      <c r="J779" s="84"/>
      <c r="K779" s="84"/>
      <c r="L779" s="84"/>
      <c r="M779" s="84"/>
      <c r="N779" s="84"/>
      <c r="O779" s="84"/>
      <c r="P779" s="84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ht="12.75" customHeight="1">
      <c r="A780" s="77"/>
      <c r="B780" s="78"/>
      <c r="C780" s="79"/>
      <c r="D780" s="80"/>
      <c r="E780" s="81"/>
      <c r="F780" s="84"/>
      <c r="G780" s="84"/>
      <c r="H780" s="84"/>
      <c r="I780" s="84"/>
      <c r="J780" s="84"/>
      <c r="K780" s="84"/>
      <c r="L780" s="84"/>
      <c r="M780" s="84"/>
      <c r="N780" s="84"/>
      <c r="O780" s="84"/>
      <c r="P780" s="84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ht="12.75" customHeight="1">
      <c r="A781" s="77"/>
      <c r="B781" s="78"/>
      <c r="C781" s="79"/>
      <c r="D781" s="80"/>
      <c r="E781" s="81"/>
      <c r="F781" s="84"/>
      <c r="G781" s="84"/>
      <c r="H781" s="84"/>
      <c r="I781" s="84"/>
      <c r="J781" s="84"/>
      <c r="K781" s="84"/>
      <c r="L781" s="84"/>
      <c r="M781" s="84"/>
      <c r="N781" s="84"/>
      <c r="O781" s="84"/>
      <c r="P781" s="84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ht="12.75" customHeight="1">
      <c r="A782" s="77"/>
      <c r="B782" s="78"/>
      <c r="C782" s="79"/>
      <c r="D782" s="80"/>
      <c r="E782" s="81"/>
      <c r="F782" s="84"/>
      <c r="G782" s="84"/>
      <c r="H782" s="84"/>
      <c r="I782" s="84"/>
      <c r="J782" s="84"/>
      <c r="K782" s="84"/>
      <c r="L782" s="84"/>
      <c r="M782" s="84"/>
      <c r="N782" s="84"/>
      <c r="O782" s="84"/>
      <c r="P782" s="84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ht="12.75" customHeight="1">
      <c r="A783" s="77"/>
      <c r="B783" s="78"/>
      <c r="C783" s="79"/>
      <c r="D783" s="80"/>
      <c r="E783" s="81"/>
      <c r="F783" s="84"/>
      <c r="G783" s="84"/>
      <c r="H783" s="84"/>
      <c r="I783" s="84"/>
      <c r="J783" s="84"/>
      <c r="K783" s="84"/>
      <c r="L783" s="84"/>
      <c r="M783" s="84"/>
      <c r="N783" s="84"/>
      <c r="O783" s="84"/>
      <c r="P783" s="84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ht="12.75" customHeight="1">
      <c r="A784" s="77"/>
      <c r="B784" s="78"/>
      <c r="C784" s="79"/>
      <c r="D784" s="80"/>
      <c r="E784" s="81"/>
      <c r="F784" s="84"/>
      <c r="G784" s="84"/>
      <c r="H784" s="84"/>
      <c r="I784" s="84"/>
      <c r="J784" s="84"/>
      <c r="K784" s="84"/>
      <c r="L784" s="84"/>
      <c r="M784" s="84"/>
      <c r="N784" s="84"/>
      <c r="O784" s="84"/>
      <c r="P784" s="84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ht="12.75" customHeight="1">
      <c r="A785" s="77"/>
      <c r="B785" s="78"/>
      <c r="C785" s="79"/>
      <c r="D785" s="80"/>
      <c r="E785" s="81"/>
      <c r="F785" s="84"/>
      <c r="G785" s="84"/>
      <c r="H785" s="84"/>
      <c r="I785" s="84"/>
      <c r="J785" s="84"/>
      <c r="K785" s="84"/>
      <c r="L785" s="84"/>
      <c r="M785" s="84"/>
      <c r="N785" s="84"/>
      <c r="O785" s="84"/>
      <c r="P785" s="84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ht="12.75" customHeight="1">
      <c r="A786" s="77"/>
      <c r="B786" s="78"/>
      <c r="C786" s="79"/>
      <c r="D786" s="80"/>
      <c r="E786" s="81"/>
      <c r="F786" s="84"/>
      <c r="G786" s="84"/>
      <c r="H786" s="84"/>
      <c r="I786" s="84"/>
      <c r="J786" s="84"/>
      <c r="K786" s="84"/>
      <c r="L786" s="84"/>
      <c r="M786" s="84"/>
      <c r="N786" s="84"/>
      <c r="O786" s="84"/>
      <c r="P786" s="84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ht="12.75" customHeight="1">
      <c r="A787" s="77"/>
      <c r="B787" s="78"/>
      <c r="C787" s="79"/>
      <c r="D787" s="80"/>
      <c r="E787" s="81"/>
      <c r="F787" s="84"/>
      <c r="G787" s="84"/>
      <c r="H787" s="84"/>
      <c r="I787" s="84"/>
      <c r="J787" s="84"/>
      <c r="K787" s="84"/>
      <c r="L787" s="84"/>
      <c r="M787" s="84"/>
      <c r="N787" s="84"/>
      <c r="O787" s="84"/>
      <c r="P787" s="84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ht="12.75" customHeight="1">
      <c r="A788" s="77"/>
      <c r="B788" s="78"/>
      <c r="C788" s="79"/>
      <c r="D788" s="80"/>
      <c r="E788" s="81"/>
      <c r="F788" s="84"/>
      <c r="G788" s="84"/>
      <c r="H788" s="84"/>
      <c r="I788" s="84"/>
      <c r="J788" s="84"/>
      <c r="K788" s="84"/>
      <c r="L788" s="84"/>
      <c r="M788" s="84"/>
      <c r="N788" s="84"/>
      <c r="O788" s="84"/>
      <c r="P788" s="84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ht="12.75" customHeight="1">
      <c r="A789" s="77"/>
      <c r="B789" s="78"/>
      <c r="C789" s="79"/>
      <c r="D789" s="80"/>
      <c r="E789" s="81"/>
      <c r="F789" s="84"/>
      <c r="G789" s="84"/>
      <c r="H789" s="84"/>
      <c r="I789" s="84"/>
      <c r="J789" s="84"/>
      <c r="K789" s="84"/>
      <c r="L789" s="84"/>
      <c r="M789" s="84"/>
      <c r="N789" s="84"/>
      <c r="O789" s="84"/>
      <c r="P789" s="84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ht="12.75" customHeight="1">
      <c r="A790" s="77"/>
      <c r="B790" s="78"/>
      <c r="C790" s="79"/>
      <c r="D790" s="80"/>
      <c r="E790" s="81"/>
      <c r="F790" s="84"/>
      <c r="G790" s="84"/>
      <c r="H790" s="84"/>
      <c r="I790" s="84"/>
      <c r="J790" s="84"/>
      <c r="K790" s="84"/>
      <c r="L790" s="84"/>
      <c r="M790" s="84"/>
      <c r="N790" s="84"/>
      <c r="O790" s="84"/>
      <c r="P790" s="84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ht="12.75" customHeight="1">
      <c r="A791" s="77"/>
      <c r="B791" s="78"/>
      <c r="C791" s="79"/>
      <c r="D791" s="80"/>
      <c r="E791" s="81"/>
      <c r="F791" s="84"/>
      <c r="G791" s="84"/>
      <c r="H791" s="84"/>
      <c r="I791" s="84"/>
      <c r="J791" s="84"/>
      <c r="K791" s="84"/>
      <c r="L791" s="84"/>
      <c r="M791" s="84"/>
      <c r="N791" s="84"/>
      <c r="O791" s="84"/>
      <c r="P791" s="84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ht="12.75" customHeight="1">
      <c r="A792" s="77"/>
      <c r="B792" s="78"/>
      <c r="C792" s="79"/>
      <c r="D792" s="80"/>
      <c r="E792" s="81"/>
      <c r="F792" s="84"/>
      <c r="G792" s="84"/>
      <c r="H792" s="84"/>
      <c r="I792" s="84"/>
      <c r="J792" s="84"/>
      <c r="K792" s="84"/>
      <c r="L792" s="84"/>
      <c r="M792" s="84"/>
      <c r="N792" s="84"/>
      <c r="O792" s="84"/>
      <c r="P792" s="84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ht="12.75" customHeight="1">
      <c r="A793" s="77"/>
      <c r="B793" s="78"/>
      <c r="C793" s="79"/>
      <c r="D793" s="80"/>
      <c r="E793" s="81"/>
      <c r="F793" s="84"/>
      <c r="G793" s="84"/>
      <c r="H793" s="84"/>
      <c r="I793" s="84"/>
      <c r="J793" s="84"/>
      <c r="K793" s="84"/>
      <c r="L793" s="84"/>
      <c r="M793" s="84"/>
      <c r="N793" s="84"/>
      <c r="O793" s="84"/>
      <c r="P793" s="84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ht="12.75" customHeight="1">
      <c r="A794" s="77"/>
      <c r="B794" s="78"/>
      <c r="C794" s="79"/>
      <c r="D794" s="80"/>
      <c r="E794" s="81"/>
      <c r="F794" s="84"/>
      <c r="G794" s="84"/>
      <c r="H794" s="84"/>
      <c r="I794" s="84"/>
      <c r="J794" s="84"/>
      <c r="K794" s="84"/>
      <c r="L794" s="84"/>
      <c r="M794" s="84"/>
      <c r="N794" s="84"/>
      <c r="O794" s="84"/>
      <c r="P794" s="84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ht="12.75" customHeight="1">
      <c r="A795" s="77"/>
      <c r="B795" s="78"/>
      <c r="C795" s="79"/>
      <c r="D795" s="80"/>
      <c r="E795" s="81"/>
      <c r="F795" s="84"/>
      <c r="G795" s="84"/>
      <c r="H795" s="84"/>
      <c r="I795" s="84"/>
      <c r="J795" s="84"/>
      <c r="K795" s="84"/>
      <c r="L795" s="84"/>
      <c r="M795" s="84"/>
      <c r="N795" s="84"/>
      <c r="O795" s="84"/>
      <c r="P795" s="84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ht="12.75" customHeight="1">
      <c r="A796" s="77"/>
      <c r="B796" s="78"/>
      <c r="C796" s="79"/>
      <c r="D796" s="80"/>
      <c r="E796" s="81"/>
      <c r="F796" s="84"/>
      <c r="G796" s="84"/>
      <c r="H796" s="84"/>
      <c r="I796" s="84"/>
      <c r="J796" s="84"/>
      <c r="K796" s="84"/>
      <c r="L796" s="84"/>
      <c r="M796" s="84"/>
      <c r="N796" s="84"/>
      <c r="O796" s="84"/>
      <c r="P796" s="84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ht="12.75" customHeight="1">
      <c r="A797" s="77"/>
      <c r="B797" s="78"/>
      <c r="C797" s="79"/>
      <c r="D797" s="80"/>
      <c r="E797" s="81"/>
      <c r="F797" s="84"/>
      <c r="G797" s="84"/>
      <c r="H797" s="84"/>
      <c r="I797" s="84"/>
      <c r="J797" s="84"/>
      <c r="K797" s="84"/>
      <c r="L797" s="84"/>
      <c r="M797" s="84"/>
      <c r="N797" s="84"/>
      <c r="O797" s="84"/>
      <c r="P797" s="84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ht="12.75" customHeight="1">
      <c r="A798" s="77"/>
      <c r="B798" s="78"/>
      <c r="C798" s="79"/>
      <c r="D798" s="80"/>
      <c r="E798" s="81"/>
      <c r="F798" s="84"/>
      <c r="G798" s="84"/>
      <c r="H798" s="84"/>
      <c r="I798" s="84"/>
      <c r="J798" s="84"/>
      <c r="K798" s="84"/>
      <c r="L798" s="84"/>
      <c r="M798" s="84"/>
      <c r="N798" s="84"/>
      <c r="O798" s="84"/>
      <c r="P798" s="84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ht="12.75" customHeight="1">
      <c r="A799" s="77"/>
      <c r="B799" s="78"/>
      <c r="C799" s="79"/>
      <c r="D799" s="80"/>
      <c r="E799" s="81"/>
      <c r="F799" s="84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ht="12.75" customHeight="1">
      <c r="A800" s="77"/>
      <c r="B800" s="78"/>
      <c r="C800" s="79"/>
      <c r="D800" s="80"/>
      <c r="E800" s="81"/>
      <c r="F800" s="84"/>
      <c r="G800" s="84"/>
      <c r="H800" s="84"/>
      <c r="I800" s="84"/>
      <c r="J800" s="84"/>
      <c r="K800" s="84"/>
      <c r="L800" s="84"/>
      <c r="M800" s="84"/>
      <c r="N800" s="84"/>
      <c r="O800" s="84"/>
      <c r="P800" s="84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ht="12.75" customHeight="1">
      <c r="A801" s="77"/>
      <c r="B801" s="78"/>
      <c r="C801" s="79"/>
      <c r="D801" s="80"/>
      <c r="E801" s="81"/>
      <c r="F801" s="84"/>
      <c r="G801" s="84"/>
      <c r="H801" s="84"/>
      <c r="I801" s="84"/>
      <c r="J801" s="84"/>
      <c r="K801" s="84"/>
      <c r="L801" s="84"/>
      <c r="M801" s="84"/>
      <c r="N801" s="84"/>
      <c r="O801" s="84"/>
      <c r="P801" s="84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ht="12.75" customHeight="1">
      <c r="A802" s="77"/>
      <c r="B802" s="78"/>
      <c r="C802" s="79"/>
      <c r="D802" s="80"/>
      <c r="E802" s="81"/>
      <c r="F802" s="84"/>
      <c r="G802" s="84"/>
      <c r="H802" s="84"/>
      <c r="I802" s="84"/>
      <c r="J802" s="84"/>
      <c r="K802" s="84"/>
      <c r="L802" s="84"/>
      <c r="M802" s="84"/>
      <c r="N802" s="84"/>
      <c r="O802" s="84"/>
      <c r="P802" s="84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ht="12.75" customHeight="1">
      <c r="A803" s="77"/>
      <c r="B803" s="78"/>
      <c r="C803" s="79"/>
      <c r="D803" s="80"/>
      <c r="E803" s="81"/>
      <c r="F803" s="84"/>
      <c r="G803" s="84"/>
      <c r="H803" s="84"/>
      <c r="I803" s="84"/>
      <c r="J803" s="84"/>
      <c r="K803" s="84"/>
      <c r="L803" s="84"/>
      <c r="M803" s="84"/>
      <c r="N803" s="84"/>
      <c r="O803" s="84"/>
      <c r="P803" s="84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ht="12.75" customHeight="1">
      <c r="A804" s="77"/>
      <c r="B804" s="78"/>
      <c r="C804" s="79"/>
      <c r="D804" s="80"/>
      <c r="E804" s="81"/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ht="12.75" customHeight="1">
      <c r="A805" s="77"/>
      <c r="B805" s="78"/>
      <c r="C805" s="79"/>
      <c r="D805" s="80"/>
      <c r="E805" s="81"/>
      <c r="F805" s="84"/>
      <c r="G805" s="84"/>
      <c r="H805" s="84"/>
      <c r="I805" s="84"/>
      <c r="J805" s="84"/>
      <c r="K805" s="84"/>
      <c r="L805" s="84"/>
      <c r="M805" s="84"/>
      <c r="N805" s="84"/>
      <c r="O805" s="84"/>
      <c r="P805" s="84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ht="12.75" customHeight="1">
      <c r="A806" s="77"/>
      <c r="B806" s="78"/>
      <c r="C806" s="79"/>
      <c r="D806" s="80"/>
      <c r="E806" s="81"/>
      <c r="F806" s="84"/>
      <c r="G806" s="84"/>
      <c r="H806" s="84"/>
      <c r="I806" s="84"/>
      <c r="J806" s="84"/>
      <c r="K806" s="84"/>
      <c r="L806" s="84"/>
      <c r="M806" s="84"/>
      <c r="N806" s="84"/>
      <c r="O806" s="84"/>
      <c r="P806" s="84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ht="12.75" customHeight="1">
      <c r="A807" s="77"/>
      <c r="B807" s="78"/>
      <c r="C807" s="79"/>
      <c r="D807" s="80"/>
      <c r="E807" s="81"/>
      <c r="F807" s="84"/>
      <c r="G807" s="84"/>
      <c r="H807" s="84"/>
      <c r="I807" s="84"/>
      <c r="J807" s="84"/>
      <c r="K807" s="84"/>
      <c r="L807" s="84"/>
      <c r="M807" s="84"/>
      <c r="N807" s="84"/>
      <c r="O807" s="84"/>
      <c r="P807" s="84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ht="12.75" customHeight="1">
      <c r="A808" s="77"/>
      <c r="B808" s="78"/>
      <c r="C808" s="79"/>
      <c r="D808" s="80"/>
      <c r="E808" s="81"/>
      <c r="F808" s="84"/>
      <c r="G808" s="84"/>
      <c r="H808" s="84"/>
      <c r="I808" s="84"/>
      <c r="J808" s="84"/>
      <c r="K808" s="84"/>
      <c r="L808" s="84"/>
      <c r="M808" s="84"/>
      <c r="N808" s="84"/>
      <c r="O808" s="84"/>
      <c r="P808" s="84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ht="12.75" customHeight="1">
      <c r="A809" s="77"/>
      <c r="B809" s="78"/>
      <c r="C809" s="79"/>
      <c r="D809" s="80"/>
      <c r="E809" s="81"/>
      <c r="F809" s="84"/>
      <c r="G809" s="84"/>
      <c r="H809" s="84"/>
      <c r="I809" s="84"/>
      <c r="J809" s="84"/>
      <c r="K809" s="84"/>
      <c r="L809" s="84"/>
      <c r="M809" s="84"/>
      <c r="N809" s="84"/>
      <c r="O809" s="84"/>
      <c r="P809" s="84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ht="12.75" customHeight="1">
      <c r="A810" s="77"/>
      <c r="B810" s="78"/>
      <c r="C810" s="79"/>
      <c r="D810" s="80"/>
      <c r="E810" s="81"/>
      <c r="F810" s="84"/>
      <c r="G810" s="84"/>
      <c r="H810" s="84"/>
      <c r="I810" s="84"/>
      <c r="J810" s="84"/>
      <c r="K810" s="84"/>
      <c r="L810" s="84"/>
      <c r="M810" s="84"/>
      <c r="N810" s="84"/>
      <c r="O810" s="84"/>
      <c r="P810" s="84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ht="12.75" customHeight="1">
      <c r="A811" s="77"/>
      <c r="B811" s="78"/>
      <c r="C811" s="79"/>
      <c r="D811" s="80"/>
      <c r="E811" s="81"/>
      <c r="F811" s="84"/>
      <c r="G811" s="84"/>
      <c r="H811" s="84"/>
      <c r="I811" s="84"/>
      <c r="J811" s="84"/>
      <c r="K811" s="84"/>
      <c r="L811" s="84"/>
      <c r="M811" s="84"/>
      <c r="N811" s="84"/>
      <c r="O811" s="84"/>
      <c r="P811" s="84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ht="12.75" customHeight="1">
      <c r="A812" s="77"/>
      <c r="B812" s="78"/>
      <c r="C812" s="79"/>
      <c r="D812" s="80"/>
      <c r="E812" s="81"/>
      <c r="F812" s="84"/>
      <c r="G812" s="84"/>
      <c r="H812" s="84"/>
      <c r="I812" s="84"/>
      <c r="J812" s="84"/>
      <c r="K812" s="84"/>
      <c r="L812" s="84"/>
      <c r="M812" s="84"/>
      <c r="N812" s="84"/>
      <c r="O812" s="84"/>
      <c r="P812" s="84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ht="12.75" customHeight="1">
      <c r="A813" s="77"/>
      <c r="B813" s="78"/>
      <c r="C813" s="79"/>
      <c r="D813" s="80"/>
      <c r="E813" s="81"/>
      <c r="F813" s="84"/>
      <c r="G813" s="84"/>
      <c r="H813" s="84"/>
      <c r="I813" s="84"/>
      <c r="J813" s="84"/>
      <c r="K813" s="84"/>
      <c r="L813" s="84"/>
      <c r="M813" s="84"/>
      <c r="N813" s="84"/>
      <c r="O813" s="84"/>
      <c r="P813" s="84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ht="12.75" customHeight="1">
      <c r="A814" s="77"/>
      <c r="B814" s="78"/>
      <c r="C814" s="79"/>
      <c r="D814" s="80"/>
      <c r="E814" s="81"/>
      <c r="F814" s="84"/>
      <c r="G814" s="84"/>
      <c r="H814" s="84"/>
      <c r="I814" s="84"/>
      <c r="J814" s="84"/>
      <c r="K814" s="84"/>
      <c r="L814" s="84"/>
      <c r="M814" s="84"/>
      <c r="N814" s="84"/>
      <c r="O814" s="84"/>
      <c r="P814" s="84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ht="12.75" customHeight="1">
      <c r="A815" s="77"/>
      <c r="B815" s="78"/>
      <c r="C815" s="79"/>
      <c r="D815" s="80"/>
      <c r="E815" s="81"/>
      <c r="F815" s="84"/>
      <c r="G815" s="84"/>
      <c r="H815" s="84"/>
      <c r="I815" s="84"/>
      <c r="J815" s="84"/>
      <c r="K815" s="84"/>
      <c r="L815" s="84"/>
      <c r="M815" s="84"/>
      <c r="N815" s="84"/>
      <c r="O815" s="84"/>
      <c r="P815" s="84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ht="12.75" customHeight="1">
      <c r="A816" s="77"/>
      <c r="B816" s="78"/>
      <c r="C816" s="79"/>
      <c r="D816" s="80"/>
      <c r="E816" s="81"/>
      <c r="F816" s="84"/>
      <c r="G816" s="84"/>
      <c r="H816" s="84"/>
      <c r="I816" s="84"/>
      <c r="J816" s="84"/>
      <c r="K816" s="84"/>
      <c r="L816" s="84"/>
      <c r="M816" s="84"/>
      <c r="N816" s="84"/>
      <c r="O816" s="84"/>
      <c r="P816" s="84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ht="12.75" customHeight="1">
      <c r="A817" s="77"/>
      <c r="B817" s="78"/>
      <c r="C817" s="79"/>
      <c r="D817" s="80"/>
      <c r="E817" s="81"/>
      <c r="F817" s="84"/>
      <c r="G817" s="84"/>
      <c r="H817" s="84"/>
      <c r="I817" s="84"/>
      <c r="J817" s="84"/>
      <c r="K817" s="84"/>
      <c r="L817" s="84"/>
      <c r="M817" s="84"/>
      <c r="N817" s="84"/>
      <c r="O817" s="84"/>
      <c r="P817" s="84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ht="12.75" customHeight="1">
      <c r="A818" s="77"/>
      <c r="B818" s="78"/>
      <c r="C818" s="79"/>
      <c r="D818" s="80"/>
      <c r="E818" s="81"/>
      <c r="F818" s="84"/>
      <c r="G818" s="84"/>
      <c r="H818" s="84"/>
      <c r="I818" s="84"/>
      <c r="J818" s="84"/>
      <c r="K818" s="84"/>
      <c r="L818" s="84"/>
      <c r="M818" s="84"/>
      <c r="N818" s="84"/>
      <c r="O818" s="84"/>
      <c r="P818" s="84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ht="12.75" customHeight="1">
      <c r="A819" s="77"/>
      <c r="B819" s="78"/>
      <c r="C819" s="79"/>
      <c r="D819" s="80"/>
      <c r="E819" s="81"/>
      <c r="F819" s="84"/>
      <c r="G819" s="84"/>
      <c r="H819" s="84"/>
      <c r="I819" s="84"/>
      <c r="J819" s="84"/>
      <c r="K819" s="84"/>
      <c r="L819" s="84"/>
      <c r="M819" s="84"/>
      <c r="N819" s="84"/>
      <c r="O819" s="84"/>
      <c r="P819" s="84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ht="12.75" customHeight="1">
      <c r="A820" s="77"/>
      <c r="B820" s="78"/>
      <c r="C820" s="79"/>
      <c r="D820" s="80"/>
      <c r="E820" s="81"/>
      <c r="F820" s="84"/>
      <c r="G820" s="84"/>
      <c r="H820" s="84"/>
      <c r="I820" s="84"/>
      <c r="J820" s="84"/>
      <c r="K820" s="84"/>
      <c r="L820" s="84"/>
      <c r="M820" s="84"/>
      <c r="N820" s="84"/>
      <c r="O820" s="84"/>
      <c r="P820" s="84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ht="12.75" customHeight="1">
      <c r="A821" s="77"/>
      <c r="B821" s="78"/>
      <c r="C821" s="79"/>
      <c r="D821" s="80"/>
      <c r="E821" s="81"/>
      <c r="F821" s="84"/>
      <c r="G821" s="84"/>
      <c r="H821" s="84"/>
      <c r="I821" s="84"/>
      <c r="J821" s="84"/>
      <c r="K821" s="84"/>
      <c r="L821" s="84"/>
      <c r="M821" s="84"/>
      <c r="N821" s="84"/>
      <c r="O821" s="84"/>
      <c r="P821" s="84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ht="12.75" customHeight="1">
      <c r="A822" s="77"/>
      <c r="B822" s="78"/>
      <c r="C822" s="79"/>
      <c r="D822" s="80"/>
      <c r="E822" s="81"/>
      <c r="F822" s="84"/>
      <c r="G822" s="84"/>
      <c r="H822" s="84"/>
      <c r="I822" s="84"/>
      <c r="J822" s="84"/>
      <c r="K822" s="84"/>
      <c r="L822" s="84"/>
      <c r="M822" s="84"/>
      <c r="N822" s="84"/>
      <c r="O822" s="84"/>
      <c r="P822" s="84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ht="12.75" customHeight="1">
      <c r="A823" s="77"/>
      <c r="B823" s="78"/>
      <c r="C823" s="79"/>
      <c r="D823" s="80"/>
      <c r="E823" s="81"/>
      <c r="F823" s="84"/>
      <c r="G823" s="84"/>
      <c r="H823" s="84"/>
      <c r="I823" s="84"/>
      <c r="J823" s="84"/>
      <c r="K823" s="84"/>
      <c r="L823" s="84"/>
      <c r="M823" s="84"/>
      <c r="N823" s="84"/>
      <c r="O823" s="84"/>
      <c r="P823" s="84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ht="12.75" customHeight="1">
      <c r="A824" s="77"/>
      <c r="B824" s="78"/>
      <c r="C824" s="79"/>
      <c r="D824" s="80"/>
      <c r="E824" s="81"/>
      <c r="F824" s="84"/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ht="12.75" customHeight="1">
      <c r="A825" s="77"/>
      <c r="B825" s="78"/>
      <c r="C825" s="79"/>
      <c r="D825" s="80"/>
      <c r="E825" s="81"/>
      <c r="F825" s="84"/>
      <c r="G825" s="84"/>
      <c r="H825" s="84"/>
      <c r="I825" s="84"/>
      <c r="J825" s="84"/>
      <c r="K825" s="84"/>
      <c r="L825" s="84"/>
      <c r="M825" s="84"/>
      <c r="N825" s="84"/>
      <c r="O825" s="84"/>
      <c r="P825" s="84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ht="12.75" customHeight="1">
      <c r="A826" s="77"/>
      <c r="B826" s="78"/>
      <c r="C826" s="79"/>
      <c r="D826" s="80"/>
      <c r="E826" s="81"/>
      <c r="F826" s="84"/>
      <c r="G826" s="84"/>
      <c r="H826" s="84"/>
      <c r="I826" s="84"/>
      <c r="J826" s="84"/>
      <c r="K826" s="84"/>
      <c r="L826" s="84"/>
      <c r="M826" s="84"/>
      <c r="N826" s="84"/>
      <c r="O826" s="84"/>
      <c r="P826" s="84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ht="12.75" customHeight="1">
      <c r="A827" s="77"/>
      <c r="B827" s="78"/>
      <c r="C827" s="79"/>
      <c r="D827" s="80"/>
      <c r="E827" s="81"/>
      <c r="F827" s="84"/>
      <c r="G827" s="84"/>
      <c r="H827" s="84"/>
      <c r="I827" s="84"/>
      <c r="J827" s="84"/>
      <c r="K827" s="84"/>
      <c r="L827" s="84"/>
      <c r="M827" s="84"/>
      <c r="N827" s="84"/>
      <c r="O827" s="84"/>
      <c r="P827" s="84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ht="12.75" customHeight="1">
      <c r="A828" s="77"/>
      <c r="B828" s="78"/>
      <c r="C828" s="79"/>
      <c r="D828" s="80"/>
      <c r="E828" s="81"/>
      <c r="F828" s="84"/>
      <c r="G828" s="84"/>
      <c r="H828" s="84"/>
      <c r="I828" s="84"/>
      <c r="J828" s="84"/>
      <c r="K828" s="84"/>
      <c r="L828" s="84"/>
      <c r="M828" s="84"/>
      <c r="N828" s="84"/>
      <c r="O828" s="84"/>
      <c r="P828" s="84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ht="12.75" customHeight="1">
      <c r="A829" s="77"/>
      <c r="B829" s="78"/>
      <c r="C829" s="79"/>
      <c r="D829" s="80"/>
      <c r="E829" s="81"/>
      <c r="F829" s="84"/>
      <c r="G829" s="84"/>
      <c r="H829" s="84"/>
      <c r="I829" s="84"/>
      <c r="J829" s="84"/>
      <c r="K829" s="84"/>
      <c r="L829" s="84"/>
      <c r="M829" s="84"/>
      <c r="N829" s="84"/>
      <c r="O829" s="84"/>
      <c r="P829" s="84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ht="12.75" customHeight="1">
      <c r="A830" s="77"/>
      <c r="B830" s="78"/>
      <c r="C830" s="79"/>
      <c r="D830" s="80"/>
      <c r="E830" s="81"/>
      <c r="F830" s="84"/>
      <c r="G830" s="84"/>
      <c r="H830" s="84"/>
      <c r="I830" s="84"/>
      <c r="J830" s="84"/>
      <c r="K830" s="84"/>
      <c r="L830" s="84"/>
      <c r="M830" s="84"/>
      <c r="N830" s="84"/>
      <c r="O830" s="84"/>
      <c r="P830" s="84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ht="12.75" customHeight="1">
      <c r="A831" s="77"/>
      <c r="B831" s="78"/>
      <c r="C831" s="79"/>
      <c r="D831" s="80"/>
      <c r="E831" s="81"/>
      <c r="F831" s="84"/>
      <c r="G831" s="84"/>
      <c r="H831" s="84"/>
      <c r="I831" s="84"/>
      <c r="J831" s="84"/>
      <c r="K831" s="84"/>
      <c r="L831" s="84"/>
      <c r="M831" s="84"/>
      <c r="N831" s="84"/>
      <c r="O831" s="84"/>
      <c r="P831" s="84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ht="12.75" customHeight="1">
      <c r="A832" s="77"/>
      <c r="B832" s="78"/>
      <c r="C832" s="79"/>
      <c r="D832" s="80"/>
      <c r="E832" s="81"/>
      <c r="F832" s="84"/>
      <c r="G832" s="84"/>
      <c r="H832" s="84"/>
      <c r="I832" s="84"/>
      <c r="J832" s="84"/>
      <c r="K832" s="84"/>
      <c r="L832" s="84"/>
      <c r="M832" s="84"/>
      <c r="N832" s="84"/>
      <c r="O832" s="84"/>
      <c r="P832" s="84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ht="12.75" customHeight="1">
      <c r="A833" s="77"/>
      <c r="B833" s="78"/>
      <c r="C833" s="79"/>
      <c r="D833" s="80"/>
      <c r="E833" s="81"/>
      <c r="F833" s="84"/>
      <c r="G833" s="84"/>
      <c r="H833" s="84"/>
      <c r="I833" s="84"/>
      <c r="J833" s="84"/>
      <c r="K833" s="84"/>
      <c r="L833" s="84"/>
      <c r="M833" s="84"/>
      <c r="N833" s="84"/>
      <c r="O833" s="84"/>
      <c r="P833" s="84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ht="12.75" customHeight="1">
      <c r="A834" s="77"/>
      <c r="B834" s="78"/>
      <c r="C834" s="79"/>
      <c r="D834" s="80"/>
      <c r="E834" s="81"/>
      <c r="F834" s="84"/>
      <c r="G834" s="84"/>
      <c r="H834" s="84"/>
      <c r="I834" s="84"/>
      <c r="J834" s="84"/>
      <c r="K834" s="84"/>
      <c r="L834" s="84"/>
      <c r="M834" s="84"/>
      <c r="N834" s="84"/>
      <c r="O834" s="84"/>
      <c r="P834" s="84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ht="12.75" customHeight="1">
      <c r="A835" s="77"/>
      <c r="B835" s="78"/>
      <c r="C835" s="79"/>
      <c r="D835" s="80"/>
      <c r="E835" s="81"/>
      <c r="F835" s="84"/>
      <c r="G835" s="84"/>
      <c r="H835" s="84"/>
      <c r="I835" s="84"/>
      <c r="J835" s="84"/>
      <c r="K835" s="84"/>
      <c r="L835" s="84"/>
      <c r="M835" s="84"/>
      <c r="N835" s="84"/>
      <c r="O835" s="84"/>
      <c r="P835" s="84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ht="12.75" customHeight="1">
      <c r="A836" s="77"/>
      <c r="B836" s="78"/>
      <c r="C836" s="79"/>
      <c r="D836" s="80"/>
      <c r="E836" s="81"/>
      <c r="F836" s="84"/>
      <c r="G836" s="84"/>
      <c r="H836" s="84"/>
      <c r="I836" s="84"/>
      <c r="J836" s="84"/>
      <c r="K836" s="84"/>
      <c r="L836" s="84"/>
      <c r="M836" s="84"/>
      <c r="N836" s="84"/>
      <c r="O836" s="84"/>
      <c r="P836" s="84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ht="12.75" customHeight="1">
      <c r="A837" s="77"/>
      <c r="B837" s="78"/>
      <c r="C837" s="79"/>
      <c r="D837" s="80"/>
      <c r="E837" s="81"/>
      <c r="F837" s="84"/>
      <c r="G837" s="84"/>
      <c r="H837" s="84"/>
      <c r="I837" s="84"/>
      <c r="J837" s="84"/>
      <c r="K837" s="84"/>
      <c r="L837" s="84"/>
      <c r="M837" s="84"/>
      <c r="N837" s="84"/>
      <c r="O837" s="84"/>
      <c r="P837" s="84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ht="12.75" customHeight="1">
      <c r="A838" s="77"/>
      <c r="B838" s="78"/>
      <c r="C838" s="79"/>
      <c r="D838" s="80"/>
      <c r="E838" s="81"/>
      <c r="F838" s="84"/>
      <c r="G838" s="84"/>
      <c r="H838" s="84"/>
      <c r="I838" s="84"/>
      <c r="J838" s="84"/>
      <c r="K838" s="84"/>
      <c r="L838" s="84"/>
      <c r="M838" s="84"/>
      <c r="N838" s="84"/>
      <c r="O838" s="84"/>
      <c r="P838" s="84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ht="12.75" customHeight="1">
      <c r="A839" s="77"/>
      <c r="B839" s="78"/>
      <c r="C839" s="79"/>
      <c r="D839" s="80"/>
      <c r="E839" s="81"/>
      <c r="F839" s="84"/>
      <c r="G839" s="84"/>
      <c r="H839" s="84"/>
      <c r="I839" s="84"/>
      <c r="J839" s="84"/>
      <c r="K839" s="84"/>
      <c r="L839" s="84"/>
      <c r="M839" s="84"/>
      <c r="N839" s="84"/>
      <c r="O839" s="84"/>
      <c r="P839" s="84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ht="12.75" customHeight="1">
      <c r="A840" s="77"/>
      <c r="B840" s="78"/>
      <c r="C840" s="79"/>
      <c r="D840" s="80"/>
      <c r="E840" s="81"/>
      <c r="F840" s="84"/>
      <c r="G840" s="84"/>
      <c r="H840" s="84"/>
      <c r="I840" s="84"/>
      <c r="J840" s="84"/>
      <c r="K840" s="84"/>
      <c r="L840" s="84"/>
      <c r="M840" s="84"/>
      <c r="N840" s="84"/>
      <c r="O840" s="84"/>
      <c r="P840" s="84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ht="12.75" customHeight="1">
      <c r="A841" s="77"/>
      <c r="B841" s="78"/>
      <c r="C841" s="79"/>
      <c r="D841" s="80"/>
      <c r="E841" s="81"/>
      <c r="F841" s="84"/>
      <c r="G841" s="84"/>
      <c r="H841" s="84"/>
      <c r="I841" s="84"/>
      <c r="J841" s="84"/>
      <c r="K841" s="84"/>
      <c r="L841" s="84"/>
      <c r="M841" s="84"/>
      <c r="N841" s="84"/>
      <c r="O841" s="84"/>
      <c r="P841" s="84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ht="12.75" customHeight="1">
      <c r="A842" s="77"/>
      <c r="B842" s="78"/>
      <c r="C842" s="79"/>
      <c r="D842" s="80"/>
      <c r="E842" s="81"/>
      <c r="F842" s="84"/>
      <c r="G842" s="84"/>
      <c r="H842" s="84"/>
      <c r="I842" s="84"/>
      <c r="J842" s="84"/>
      <c r="K842" s="84"/>
      <c r="L842" s="84"/>
      <c r="M842" s="84"/>
      <c r="N842" s="84"/>
      <c r="O842" s="84"/>
      <c r="P842" s="84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ht="12.75" customHeight="1">
      <c r="A843" s="77"/>
      <c r="B843" s="78"/>
      <c r="C843" s="79"/>
      <c r="D843" s="80"/>
      <c r="E843" s="81"/>
      <c r="F843" s="84"/>
      <c r="G843" s="84"/>
      <c r="H843" s="84"/>
      <c r="I843" s="84"/>
      <c r="J843" s="84"/>
      <c r="K843" s="84"/>
      <c r="L843" s="84"/>
      <c r="M843" s="84"/>
      <c r="N843" s="84"/>
      <c r="O843" s="84"/>
      <c r="P843" s="84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ht="12.75" customHeight="1">
      <c r="A844" s="77"/>
      <c r="B844" s="78"/>
      <c r="C844" s="79"/>
      <c r="D844" s="80"/>
      <c r="E844" s="81"/>
      <c r="F844" s="84"/>
      <c r="G844" s="84"/>
      <c r="H844" s="84"/>
      <c r="I844" s="84"/>
      <c r="J844" s="84"/>
      <c r="K844" s="84"/>
      <c r="L844" s="84"/>
      <c r="M844" s="84"/>
      <c r="N844" s="84"/>
      <c r="O844" s="84"/>
      <c r="P844" s="84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ht="12.75" customHeight="1">
      <c r="A845" s="77"/>
      <c r="B845" s="78"/>
      <c r="C845" s="79"/>
      <c r="D845" s="80"/>
      <c r="E845" s="81"/>
      <c r="F845" s="84"/>
      <c r="G845" s="84"/>
      <c r="H845" s="84"/>
      <c r="I845" s="84"/>
      <c r="J845" s="84"/>
      <c r="K845" s="84"/>
      <c r="L845" s="84"/>
      <c r="M845" s="84"/>
      <c r="N845" s="84"/>
      <c r="O845" s="84"/>
      <c r="P845" s="84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ht="12.75" customHeight="1">
      <c r="A846" s="77"/>
      <c r="B846" s="78"/>
      <c r="C846" s="79"/>
      <c r="D846" s="80"/>
      <c r="E846" s="81"/>
      <c r="F846" s="84"/>
      <c r="G846" s="84"/>
      <c r="H846" s="84"/>
      <c r="I846" s="84"/>
      <c r="J846" s="84"/>
      <c r="K846" s="84"/>
      <c r="L846" s="84"/>
      <c r="M846" s="84"/>
      <c r="N846" s="84"/>
      <c r="O846" s="84"/>
      <c r="P846" s="84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ht="12.75" customHeight="1">
      <c r="A847" s="77"/>
      <c r="B847" s="78"/>
      <c r="C847" s="79"/>
      <c r="D847" s="80"/>
      <c r="E847" s="81"/>
      <c r="F847" s="84"/>
      <c r="G847" s="84"/>
      <c r="H847" s="84"/>
      <c r="I847" s="84"/>
      <c r="J847" s="84"/>
      <c r="K847" s="84"/>
      <c r="L847" s="84"/>
      <c r="M847" s="84"/>
      <c r="N847" s="84"/>
      <c r="O847" s="84"/>
      <c r="P847" s="84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ht="12.75" customHeight="1">
      <c r="A848" s="77"/>
      <c r="B848" s="78"/>
      <c r="C848" s="79"/>
      <c r="D848" s="80"/>
      <c r="E848" s="81"/>
      <c r="F848" s="84"/>
      <c r="G848" s="84"/>
      <c r="H848" s="84"/>
      <c r="I848" s="84"/>
      <c r="J848" s="84"/>
      <c r="K848" s="84"/>
      <c r="L848" s="84"/>
      <c r="M848" s="84"/>
      <c r="N848" s="84"/>
      <c r="O848" s="84"/>
      <c r="P848" s="84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ht="12.75" customHeight="1">
      <c r="A849" s="77"/>
      <c r="B849" s="78"/>
      <c r="C849" s="79"/>
      <c r="D849" s="80"/>
      <c r="E849" s="81"/>
      <c r="F849" s="84"/>
      <c r="G849" s="84"/>
      <c r="H849" s="84"/>
      <c r="I849" s="84"/>
      <c r="J849" s="84"/>
      <c r="K849" s="84"/>
      <c r="L849" s="84"/>
      <c r="M849" s="84"/>
      <c r="N849" s="84"/>
      <c r="O849" s="84"/>
      <c r="P849" s="84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ht="12.75" customHeight="1">
      <c r="A850" s="77"/>
      <c r="B850" s="78"/>
      <c r="C850" s="79"/>
      <c r="D850" s="80"/>
      <c r="E850" s="81"/>
      <c r="F850" s="84"/>
      <c r="G850" s="84"/>
      <c r="H850" s="84"/>
      <c r="I850" s="84"/>
      <c r="J850" s="84"/>
      <c r="K850" s="84"/>
      <c r="L850" s="84"/>
      <c r="M850" s="84"/>
      <c r="N850" s="84"/>
      <c r="O850" s="84"/>
      <c r="P850" s="84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ht="12.75" customHeight="1">
      <c r="A851" s="77"/>
      <c r="B851" s="78"/>
      <c r="C851" s="79"/>
      <c r="D851" s="80"/>
      <c r="E851" s="81"/>
      <c r="F851" s="84"/>
      <c r="G851" s="84"/>
      <c r="H851" s="84"/>
      <c r="I851" s="84"/>
      <c r="J851" s="84"/>
      <c r="K851" s="84"/>
      <c r="L851" s="84"/>
      <c r="M851" s="84"/>
      <c r="N851" s="84"/>
      <c r="O851" s="84"/>
      <c r="P851" s="84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ht="12.75" customHeight="1">
      <c r="A852" s="77"/>
      <c r="B852" s="78"/>
      <c r="C852" s="79"/>
      <c r="D852" s="80"/>
      <c r="E852" s="81"/>
      <c r="F852" s="84"/>
      <c r="G852" s="84"/>
      <c r="H852" s="84"/>
      <c r="I852" s="84"/>
      <c r="J852" s="84"/>
      <c r="K852" s="84"/>
      <c r="L852" s="84"/>
      <c r="M852" s="84"/>
      <c r="N852" s="84"/>
      <c r="O852" s="84"/>
      <c r="P852" s="84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ht="12.75" customHeight="1">
      <c r="A853" s="77"/>
      <c r="B853" s="78"/>
      <c r="C853" s="79"/>
      <c r="D853" s="80"/>
      <c r="E853" s="81"/>
      <c r="F853" s="84"/>
      <c r="G853" s="84"/>
      <c r="H853" s="84"/>
      <c r="I853" s="84"/>
      <c r="J853" s="84"/>
      <c r="K853" s="84"/>
      <c r="L853" s="84"/>
      <c r="M853" s="84"/>
      <c r="N853" s="84"/>
      <c r="O853" s="84"/>
      <c r="P853" s="84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ht="12.75" customHeight="1">
      <c r="A854" s="77"/>
      <c r="B854" s="78"/>
      <c r="C854" s="79"/>
      <c r="D854" s="80"/>
      <c r="E854" s="81"/>
      <c r="F854" s="84"/>
      <c r="G854" s="84"/>
      <c r="H854" s="84"/>
      <c r="I854" s="84"/>
      <c r="J854" s="84"/>
      <c r="K854" s="84"/>
      <c r="L854" s="84"/>
      <c r="M854" s="84"/>
      <c r="N854" s="84"/>
      <c r="O854" s="84"/>
      <c r="P854" s="84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ht="12.75" customHeight="1">
      <c r="A855" s="77"/>
      <c r="B855" s="78"/>
      <c r="C855" s="79"/>
      <c r="D855" s="80"/>
      <c r="E855" s="81"/>
      <c r="F855" s="84"/>
      <c r="G855" s="84"/>
      <c r="H855" s="84"/>
      <c r="I855" s="84"/>
      <c r="J855" s="84"/>
      <c r="K855" s="84"/>
      <c r="L855" s="84"/>
      <c r="M855" s="84"/>
      <c r="N855" s="84"/>
      <c r="O855" s="84"/>
      <c r="P855" s="84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ht="12.75" customHeight="1">
      <c r="A856" s="77"/>
      <c r="B856" s="78"/>
      <c r="C856" s="79"/>
      <c r="D856" s="80"/>
      <c r="E856" s="81"/>
      <c r="F856" s="84"/>
      <c r="G856" s="84"/>
      <c r="H856" s="84"/>
      <c r="I856" s="84"/>
      <c r="J856" s="84"/>
      <c r="K856" s="84"/>
      <c r="L856" s="84"/>
      <c r="M856" s="84"/>
      <c r="N856" s="84"/>
      <c r="O856" s="84"/>
      <c r="P856" s="84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ht="12.75" customHeight="1">
      <c r="A857" s="77"/>
      <c r="B857" s="78"/>
      <c r="C857" s="79"/>
      <c r="D857" s="80"/>
      <c r="E857" s="81"/>
      <c r="F857" s="84"/>
      <c r="G857" s="84"/>
      <c r="H857" s="84"/>
      <c r="I857" s="84"/>
      <c r="J857" s="84"/>
      <c r="K857" s="84"/>
      <c r="L857" s="84"/>
      <c r="M857" s="84"/>
      <c r="N857" s="84"/>
      <c r="O857" s="84"/>
      <c r="P857" s="84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ht="12.75" customHeight="1">
      <c r="A858" s="77"/>
      <c r="B858" s="78"/>
      <c r="C858" s="79"/>
      <c r="D858" s="80"/>
      <c r="E858" s="81"/>
      <c r="F858" s="84"/>
      <c r="G858" s="84"/>
      <c r="H858" s="84"/>
      <c r="I858" s="84"/>
      <c r="J858" s="84"/>
      <c r="K858" s="84"/>
      <c r="L858" s="84"/>
      <c r="M858" s="84"/>
      <c r="N858" s="84"/>
      <c r="O858" s="84"/>
      <c r="P858" s="84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ht="12.75" customHeight="1">
      <c r="A859" s="77"/>
      <c r="B859" s="78"/>
      <c r="C859" s="79"/>
      <c r="D859" s="80"/>
      <c r="E859" s="81"/>
      <c r="F859" s="84"/>
      <c r="G859" s="84"/>
      <c r="H859" s="84"/>
      <c r="I859" s="84"/>
      <c r="J859" s="84"/>
      <c r="K859" s="84"/>
      <c r="L859" s="84"/>
      <c r="M859" s="84"/>
      <c r="N859" s="84"/>
      <c r="O859" s="84"/>
      <c r="P859" s="84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ht="12.75" customHeight="1">
      <c r="A860" s="77"/>
      <c r="B860" s="78"/>
      <c r="C860" s="79"/>
      <c r="D860" s="80"/>
      <c r="E860" s="81"/>
      <c r="F860" s="84"/>
      <c r="G860" s="84"/>
      <c r="H860" s="84"/>
      <c r="I860" s="84"/>
      <c r="J860" s="84"/>
      <c r="K860" s="84"/>
      <c r="L860" s="84"/>
      <c r="M860" s="84"/>
      <c r="N860" s="84"/>
      <c r="O860" s="84"/>
      <c r="P860" s="84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ht="12.75" customHeight="1">
      <c r="A861" s="77"/>
      <c r="B861" s="78"/>
      <c r="C861" s="79"/>
      <c r="D861" s="80"/>
      <c r="E861" s="81"/>
      <c r="F861" s="84"/>
      <c r="G861" s="84"/>
      <c r="H861" s="84"/>
      <c r="I861" s="84"/>
      <c r="J861" s="84"/>
      <c r="K861" s="84"/>
      <c r="L861" s="84"/>
      <c r="M861" s="84"/>
      <c r="N861" s="84"/>
      <c r="O861" s="84"/>
      <c r="P861" s="84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ht="12.75" customHeight="1">
      <c r="A862" s="77"/>
      <c r="B862" s="78"/>
      <c r="C862" s="79"/>
      <c r="D862" s="80"/>
      <c r="E862" s="81"/>
      <c r="F862" s="84"/>
      <c r="G862" s="84"/>
      <c r="H862" s="84"/>
      <c r="I862" s="84"/>
      <c r="J862" s="84"/>
      <c r="K862" s="84"/>
      <c r="L862" s="84"/>
      <c r="M862" s="84"/>
      <c r="N862" s="84"/>
      <c r="O862" s="84"/>
      <c r="P862" s="84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ht="12.75" customHeight="1">
      <c r="A863" s="77"/>
      <c r="B863" s="78"/>
      <c r="C863" s="79"/>
      <c r="D863" s="80"/>
      <c r="E863" s="81"/>
      <c r="F863" s="84"/>
      <c r="G863" s="84"/>
      <c r="H863" s="84"/>
      <c r="I863" s="84"/>
      <c r="J863" s="84"/>
      <c r="K863" s="84"/>
      <c r="L863" s="84"/>
      <c r="M863" s="84"/>
      <c r="N863" s="84"/>
      <c r="O863" s="84"/>
      <c r="P863" s="84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ht="12.75" customHeight="1">
      <c r="A864" s="77"/>
      <c r="B864" s="78"/>
      <c r="C864" s="79"/>
      <c r="D864" s="80"/>
      <c r="E864" s="81"/>
      <c r="F864" s="84"/>
      <c r="G864" s="84"/>
      <c r="H864" s="84"/>
      <c r="I864" s="84"/>
      <c r="J864" s="84"/>
      <c r="K864" s="84"/>
      <c r="L864" s="84"/>
      <c r="M864" s="84"/>
      <c r="N864" s="84"/>
      <c r="O864" s="84"/>
      <c r="P864" s="84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ht="12.75" customHeight="1">
      <c r="A865" s="77"/>
      <c r="B865" s="78"/>
      <c r="C865" s="79"/>
      <c r="D865" s="80"/>
      <c r="E865" s="81"/>
      <c r="F865" s="84"/>
      <c r="G865" s="84"/>
      <c r="H865" s="84"/>
      <c r="I865" s="84"/>
      <c r="J865" s="84"/>
      <c r="K865" s="84"/>
      <c r="L865" s="84"/>
      <c r="M865" s="84"/>
      <c r="N865" s="84"/>
      <c r="O865" s="84"/>
      <c r="P865" s="84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ht="12.75" customHeight="1">
      <c r="A866" s="77"/>
      <c r="B866" s="78"/>
      <c r="C866" s="79"/>
      <c r="D866" s="80"/>
      <c r="E866" s="81"/>
      <c r="F866" s="84"/>
      <c r="G866" s="84"/>
      <c r="H866" s="84"/>
      <c r="I866" s="84"/>
      <c r="J866" s="84"/>
      <c r="K866" s="84"/>
      <c r="L866" s="84"/>
      <c r="M866" s="84"/>
      <c r="N866" s="84"/>
      <c r="O866" s="84"/>
      <c r="P866" s="84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ht="12.75" customHeight="1">
      <c r="A867" s="77"/>
      <c r="B867" s="78"/>
      <c r="C867" s="79"/>
      <c r="D867" s="80"/>
      <c r="E867" s="81"/>
      <c r="F867" s="84"/>
      <c r="G867" s="84"/>
      <c r="H867" s="84"/>
      <c r="I867" s="84"/>
      <c r="J867" s="84"/>
      <c r="K867" s="84"/>
      <c r="L867" s="84"/>
      <c r="M867" s="84"/>
      <c r="N867" s="84"/>
      <c r="O867" s="84"/>
      <c r="P867" s="84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ht="12.75" customHeight="1">
      <c r="A868" s="77"/>
      <c r="B868" s="78"/>
      <c r="C868" s="79"/>
      <c r="D868" s="80"/>
      <c r="E868" s="81"/>
      <c r="F868" s="84"/>
      <c r="G868" s="84"/>
      <c r="H868" s="84"/>
      <c r="I868" s="84"/>
      <c r="J868" s="84"/>
      <c r="K868" s="84"/>
      <c r="L868" s="84"/>
      <c r="M868" s="84"/>
      <c r="N868" s="84"/>
      <c r="O868" s="84"/>
      <c r="P868" s="84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ht="12.75" customHeight="1">
      <c r="A869" s="77"/>
      <c r="B869" s="78"/>
      <c r="C869" s="79"/>
      <c r="D869" s="80"/>
      <c r="E869" s="81"/>
      <c r="F869" s="84"/>
      <c r="G869" s="84"/>
      <c r="H869" s="84"/>
      <c r="I869" s="84"/>
      <c r="J869" s="84"/>
      <c r="K869" s="84"/>
      <c r="L869" s="84"/>
      <c r="M869" s="84"/>
      <c r="N869" s="84"/>
      <c r="O869" s="84"/>
      <c r="P869" s="84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ht="12.75" customHeight="1">
      <c r="A870" s="77"/>
      <c r="B870" s="78"/>
      <c r="C870" s="79"/>
      <c r="D870" s="80"/>
      <c r="E870" s="81"/>
      <c r="F870" s="84"/>
      <c r="G870" s="84"/>
      <c r="H870" s="84"/>
      <c r="I870" s="84"/>
      <c r="J870" s="84"/>
      <c r="K870" s="84"/>
      <c r="L870" s="84"/>
      <c r="M870" s="84"/>
      <c r="N870" s="84"/>
      <c r="O870" s="84"/>
      <c r="P870" s="84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ht="12.75" customHeight="1">
      <c r="A871" s="77"/>
      <c r="B871" s="78"/>
      <c r="C871" s="79"/>
      <c r="D871" s="80"/>
      <c r="E871" s="81"/>
      <c r="F871" s="84"/>
      <c r="G871" s="84"/>
      <c r="H871" s="84"/>
      <c r="I871" s="84"/>
      <c r="J871" s="84"/>
      <c r="K871" s="84"/>
      <c r="L871" s="84"/>
      <c r="M871" s="84"/>
      <c r="N871" s="84"/>
      <c r="O871" s="84"/>
      <c r="P871" s="84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ht="12.75" customHeight="1">
      <c r="A872" s="77"/>
      <c r="B872" s="78"/>
      <c r="C872" s="79"/>
      <c r="D872" s="80"/>
      <c r="E872" s="81"/>
      <c r="F872" s="84"/>
      <c r="G872" s="84"/>
      <c r="H872" s="84"/>
      <c r="I872" s="84"/>
      <c r="J872" s="84"/>
      <c r="K872" s="84"/>
      <c r="L872" s="84"/>
      <c r="M872" s="84"/>
      <c r="N872" s="84"/>
      <c r="O872" s="84"/>
      <c r="P872" s="84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ht="12.75" customHeight="1">
      <c r="A873" s="77"/>
      <c r="B873" s="78"/>
      <c r="C873" s="79"/>
      <c r="D873" s="80"/>
      <c r="E873" s="81"/>
      <c r="F873" s="84"/>
      <c r="G873" s="84"/>
      <c r="H873" s="84"/>
      <c r="I873" s="84"/>
      <c r="J873" s="84"/>
      <c r="K873" s="84"/>
      <c r="L873" s="84"/>
      <c r="M873" s="84"/>
      <c r="N873" s="84"/>
      <c r="O873" s="84"/>
      <c r="P873" s="84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ht="12.75" customHeight="1">
      <c r="A874" s="77"/>
      <c r="B874" s="78"/>
      <c r="C874" s="79"/>
      <c r="D874" s="80"/>
      <c r="E874" s="81"/>
      <c r="F874" s="84"/>
      <c r="G874" s="84"/>
      <c r="H874" s="84"/>
      <c r="I874" s="84"/>
      <c r="J874" s="84"/>
      <c r="K874" s="84"/>
      <c r="L874" s="84"/>
      <c r="M874" s="84"/>
      <c r="N874" s="84"/>
      <c r="O874" s="84"/>
      <c r="P874" s="84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ht="12.75" customHeight="1">
      <c r="A875" s="77"/>
      <c r="B875" s="78"/>
      <c r="C875" s="79"/>
      <c r="D875" s="80"/>
      <c r="E875" s="81"/>
      <c r="F875" s="84"/>
      <c r="G875" s="84"/>
      <c r="H875" s="84"/>
      <c r="I875" s="84"/>
      <c r="J875" s="84"/>
      <c r="K875" s="84"/>
      <c r="L875" s="84"/>
      <c r="M875" s="84"/>
      <c r="N875" s="84"/>
      <c r="O875" s="84"/>
      <c r="P875" s="84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ht="12.75" customHeight="1">
      <c r="A876" s="77"/>
      <c r="B876" s="78"/>
      <c r="C876" s="79"/>
      <c r="D876" s="80"/>
      <c r="E876" s="81"/>
      <c r="F876" s="84"/>
      <c r="G876" s="84"/>
      <c r="H876" s="84"/>
      <c r="I876" s="84"/>
      <c r="J876" s="84"/>
      <c r="K876" s="84"/>
      <c r="L876" s="84"/>
      <c r="M876" s="84"/>
      <c r="N876" s="84"/>
      <c r="O876" s="84"/>
      <c r="P876" s="84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ht="12.75" customHeight="1">
      <c r="A877" s="77"/>
      <c r="B877" s="78"/>
      <c r="C877" s="79"/>
      <c r="D877" s="80"/>
      <c r="E877" s="81"/>
      <c r="F877" s="84"/>
      <c r="G877" s="84"/>
      <c r="H877" s="84"/>
      <c r="I877" s="84"/>
      <c r="J877" s="84"/>
      <c r="K877" s="84"/>
      <c r="L877" s="84"/>
      <c r="M877" s="84"/>
      <c r="N877" s="84"/>
      <c r="O877" s="84"/>
      <c r="P877" s="84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ht="12.75" customHeight="1">
      <c r="A878" s="77"/>
      <c r="B878" s="78"/>
      <c r="C878" s="79"/>
      <c r="D878" s="80"/>
      <c r="E878" s="81"/>
      <c r="F878" s="84"/>
      <c r="G878" s="84"/>
      <c r="H878" s="84"/>
      <c r="I878" s="84"/>
      <c r="J878" s="84"/>
      <c r="K878" s="84"/>
      <c r="L878" s="84"/>
      <c r="M878" s="84"/>
      <c r="N878" s="84"/>
      <c r="O878" s="84"/>
      <c r="P878" s="84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ht="12.75" customHeight="1">
      <c r="A879" s="77"/>
      <c r="B879" s="78"/>
      <c r="C879" s="79"/>
      <c r="D879" s="80"/>
      <c r="E879" s="81"/>
      <c r="F879" s="84"/>
      <c r="G879" s="84"/>
      <c r="H879" s="84"/>
      <c r="I879" s="84"/>
      <c r="J879" s="84"/>
      <c r="K879" s="84"/>
      <c r="L879" s="84"/>
      <c r="M879" s="84"/>
      <c r="N879" s="84"/>
      <c r="O879" s="84"/>
      <c r="P879" s="84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ht="12.75" customHeight="1">
      <c r="A880" s="77"/>
      <c r="B880" s="78"/>
      <c r="C880" s="79"/>
      <c r="D880" s="80"/>
      <c r="E880" s="81"/>
      <c r="F880" s="84"/>
      <c r="G880" s="84"/>
      <c r="H880" s="84"/>
      <c r="I880" s="84"/>
      <c r="J880" s="84"/>
      <c r="K880" s="84"/>
      <c r="L880" s="84"/>
      <c r="M880" s="84"/>
      <c r="N880" s="84"/>
      <c r="O880" s="84"/>
      <c r="P880" s="84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ht="12.75" customHeight="1">
      <c r="A881" s="77"/>
      <c r="B881" s="78"/>
      <c r="C881" s="79"/>
      <c r="D881" s="80"/>
      <c r="E881" s="81"/>
      <c r="F881" s="84"/>
      <c r="G881" s="84"/>
      <c r="H881" s="84"/>
      <c r="I881" s="84"/>
      <c r="J881" s="84"/>
      <c r="K881" s="84"/>
      <c r="L881" s="84"/>
      <c r="M881" s="84"/>
      <c r="N881" s="84"/>
      <c r="O881" s="84"/>
      <c r="P881" s="84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ht="12.75" customHeight="1">
      <c r="A882" s="77"/>
      <c r="B882" s="78"/>
      <c r="C882" s="79"/>
      <c r="D882" s="80"/>
      <c r="E882" s="81"/>
      <c r="F882" s="84"/>
      <c r="G882" s="84"/>
      <c r="H882" s="84"/>
      <c r="I882" s="84"/>
      <c r="J882" s="84"/>
      <c r="K882" s="84"/>
      <c r="L882" s="84"/>
      <c r="M882" s="84"/>
      <c r="N882" s="84"/>
      <c r="O882" s="84"/>
      <c r="P882" s="84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ht="12.75" customHeight="1">
      <c r="A883" s="77"/>
      <c r="B883" s="78"/>
      <c r="C883" s="79"/>
      <c r="D883" s="80"/>
      <c r="E883" s="81"/>
      <c r="F883" s="84"/>
      <c r="G883" s="84"/>
      <c r="H883" s="84"/>
      <c r="I883" s="84"/>
      <c r="J883" s="84"/>
      <c r="K883" s="84"/>
      <c r="L883" s="84"/>
      <c r="M883" s="84"/>
      <c r="N883" s="84"/>
      <c r="O883" s="84"/>
      <c r="P883" s="84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ht="12.75" customHeight="1">
      <c r="A884" s="77"/>
      <c r="B884" s="78"/>
      <c r="C884" s="79"/>
      <c r="D884" s="80"/>
      <c r="E884" s="81"/>
      <c r="F884" s="84"/>
      <c r="G884" s="84"/>
      <c r="H884" s="84"/>
      <c r="I884" s="84"/>
      <c r="J884" s="84"/>
      <c r="K884" s="84"/>
      <c r="L884" s="84"/>
      <c r="M884" s="84"/>
      <c r="N884" s="84"/>
      <c r="O884" s="84"/>
      <c r="P884" s="84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ht="12.75" customHeight="1">
      <c r="A885" s="77"/>
      <c r="B885" s="78"/>
      <c r="C885" s="79"/>
      <c r="D885" s="80"/>
      <c r="E885" s="81"/>
      <c r="F885" s="84"/>
      <c r="G885" s="84"/>
      <c r="H885" s="84"/>
      <c r="I885" s="84"/>
      <c r="J885" s="84"/>
      <c r="K885" s="84"/>
      <c r="L885" s="84"/>
      <c r="M885" s="84"/>
      <c r="N885" s="84"/>
      <c r="O885" s="84"/>
      <c r="P885" s="84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ht="12.75" customHeight="1">
      <c r="A886" s="77"/>
      <c r="B886" s="78"/>
      <c r="C886" s="79"/>
      <c r="D886" s="80"/>
      <c r="E886" s="81"/>
      <c r="F886" s="84"/>
      <c r="G886" s="84"/>
      <c r="H886" s="84"/>
      <c r="I886" s="84"/>
      <c r="J886" s="84"/>
      <c r="K886" s="84"/>
      <c r="L886" s="84"/>
      <c r="M886" s="84"/>
      <c r="N886" s="84"/>
      <c r="O886" s="84"/>
      <c r="P886" s="84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ht="12.75" customHeight="1">
      <c r="A887" s="77"/>
      <c r="B887" s="78"/>
      <c r="C887" s="79"/>
      <c r="D887" s="80"/>
      <c r="E887" s="81"/>
      <c r="F887" s="84"/>
      <c r="G887" s="84"/>
      <c r="H887" s="84"/>
      <c r="I887" s="84"/>
      <c r="J887" s="84"/>
      <c r="K887" s="84"/>
      <c r="L887" s="84"/>
      <c r="M887" s="84"/>
      <c r="N887" s="84"/>
      <c r="O887" s="84"/>
      <c r="P887" s="84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ht="12.75" customHeight="1">
      <c r="A888" s="77"/>
      <c r="B888" s="78"/>
      <c r="C888" s="79"/>
      <c r="D888" s="80"/>
      <c r="E888" s="81"/>
      <c r="F888" s="84"/>
      <c r="G888" s="84"/>
      <c r="H888" s="84"/>
      <c r="I888" s="84"/>
      <c r="J888" s="84"/>
      <c r="K888" s="84"/>
      <c r="L888" s="84"/>
      <c r="M888" s="84"/>
      <c r="N888" s="84"/>
      <c r="O888" s="84"/>
      <c r="P888" s="84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ht="12.75" customHeight="1">
      <c r="A889" s="77"/>
      <c r="B889" s="78"/>
      <c r="C889" s="79"/>
      <c r="D889" s="80"/>
      <c r="E889" s="81"/>
      <c r="F889" s="84"/>
      <c r="G889" s="84"/>
      <c r="H889" s="84"/>
      <c r="I889" s="84"/>
      <c r="J889" s="84"/>
      <c r="K889" s="84"/>
      <c r="L889" s="84"/>
      <c r="M889" s="84"/>
      <c r="N889" s="84"/>
      <c r="O889" s="84"/>
      <c r="P889" s="84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ht="12.75" customHeight="1">
      <c r="A890" s="77"/>
      <c r="B890" s="78"/>
      <c r="C890" s="79"/>
      <c r="D890" s="80"/>
      <c r="E890" s="81"/>
      <c r="F890" s="84"/>
      <c r="G890" s="84"/>
      <c r="H890" s="84"/>
      <c r="I890" s="84"/>
      <c r="J890" s="84"/>
      <c r="K890" s="84"/>
      <c r="L890" s="84"/>
      <c r="M890" s="84"/>
      <c r="N890" s="84"/>
      <c r="O890" s="84"/>
      <c r="P890" s="84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ht="12.75" customHeight="1">
      <c r="A891" s="77"/>
      <c r="B891" s="78"/>
      <c r="C891" s="79"/>
      <c r="D891" s="80"/>
      <c r="E891" s="81"/>
      <c r="F891" s="84"/>
      <c r="G891" s="84"/>
      <c r="H891" s="84"/>
      <c r="I891" s="84"/>
      <c r="J891" s="84"/>
      <c r="K891" s="84"/>
      <c r="L891" s="84"/>
      <c r="M891" s="84"/>
      <c r="N891" s="84"/>
      <c r="O891" s="84"/>
      <c r="P891" s="84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ht="12.75" customHeight="1">
      <c r="A892" s="77"/>
      <c r="B892" s="78"/>
      <c r="C892" s="79"/>
      <c r="D892" s="80"/>
      <c r="E892" s="81"/>
      <c r="F892" s="84"/>
      <c r="G892" s="84"/>
      <c r="H892" s="84"/>
      <c r="I892" s="84"/>
      <c r="J892" s="84"/>
      <c r="K892" s="84"/>
      <c r="L892" s="84"/>
      <c r="M892" s="84"/>
      <c r="N892" s="84"/>
      <c r="O892" s="84"/>
      <c r="P892" s="84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ht="12.75" customHeight="1">
      <c r="A893" s="77"/>
      <c r="B893" s="78"/>
      <c r="C893" s="79"/>
      <c r="D893" s="80"/>
      <c r="E893" s="81"/>
      <c r="F893" s="84"/>
      <c r="G893" s="84"/>
      <c r="H893" s="84"/>
      <c r="I893" s="84"/>
      <c r="J893" s="84"/>
      <c r="K893" s="84"/>
      <c r="L893" s="84"/>
      <c r="M893" s="84"/>
      <c r="N893" s="84"/>
      <c r="O893" s="84"/>
      <c r="P893" s="84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ht="12.75" customHeight="1">
      <c r="A894" s="77"/>
      <c r="B894" s="78"/>
      <c r="C894" s="79"/>
      <c r="D894" s="80"/>
      <c r="E894" s="81"/>
      <c r="F894" s="84"/>
      <c r="G894" s="84"/>
      <c r="H894" s="84"/>
      <c r="I894" s="84"/>
      <c r="J894" s="84"/>
      <c r="K894" s="84"/>
      <c r="L894" s="84"/>
      <c r="M894" s="84"/>
      <c r="N894" s="84"/>
      <c r="O894" s="84"/>
      <c r="P894" s="84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ht="12.75" customHeight="1">
      <c r="A895" s="77"/>
      <c r="B895" s="78"/>
      <c r="C895" s="79"/>
      <c r="D895" s="80"/>
      <c r="E895" s="81"/>
      <c r="F895" s="84"/>
      <c r="G895" s="84"/>
      <c r="H895" s="84"/>
      <c r="I895" s="84"/>
      <c r="J895" s="84"/>
      <c r="K895" s="84"/>
      <c r="L895" s="84"/>
      <c r="M895" s="84"/>
      <c r="N895" s="84"/>
      <c r="O895" s="84"/>
      <c r="P895" s="84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ht="12.75" customHeight="1">
      <c r="A896" s="77"/>
      <c r="B896" s="78"/>
      <c r="C896" s="79"/>
      <c r="D896" s="80"/>
      <c r="E896" s="81"/>
      <c r="F896" s="84"/>
      <c r="G896" s="84"/>
      <c r="H896" s="84"/>
      <c r="I896" s="84"/>
      <c r="J896" s="84"/>
      <c r="K896" s="84"/>
      <c r="L896" s="84"/>
      <c r="M896" s="84"/>
      <c r="N896" s="84"/>
      <c r="O896" s="84"/>
      <c r="P896" s="84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ht="12.75" customHeight="1">
      <c r="A897" s="77"/>
      <c r="B897" s="78"/>
      <c r="C897" s="79"/>
      <c r="D897" s="80"/>
      <c r="E897" s="81"/>
      <c r="F897" s="84"/>
      <c r="G897" s="84"/>
      <c r="H897" s="84"/>
      <c r="I897" s="84"/>
      <c r="J897" s="84"/>
      <c r="K897" s="84"/>
      <c r="L897" s="84"/>
      <c r="M897" s="84"/>
      <c r="N897" s="84"/>
      <c r="O897" s="84"/>
      <c r="P897" s="84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ht="12.75" customHeight="1">
      <c r="A898" s="77"/>
      <c r="B898" s="78"/>
      <c r="C898" s="79"/>
      <c r="D898" s="80"/>
      <c r="E898" s="81"/>
      <c r="F898" s="84"/>
      <c r="G898" s="84"/>
      <c r="H898" s="84"/>
      <c r="I898" s="84"/>
      <c r="J898" s="84"/>
      <c r="K898" s="84"/>
      <c r="L898" s="84"/>
      <c r="M898" s="84"/>
      <c r="N898" s="84"/>
      <c r="O898" s="84"/>
      <c r="P898" s="84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ht="12.75" customHeight="1">
      <c r="A899" s="77"/>
      <c r="B899" s="78"/>
      <c r="C899" s="79"/>
      <c r="D899" s="80"/>
      <c r="E899" s="81"/>
      <c r="F899" s="84"/>
      <c r="G899" s="84"/>
      <c r="H899" s="84"/>
      <c r="I899" s="84"/>
      <c r="J899" s="84"/>
      <c r="K899" s="84"/>
      <c r="L899" s="84"/>
      <c r="M899" s="84"/>
      <c r="N899" s="84"/>
      <c r="O899" s="84"/>
      <c r="P899" s="84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ht="12.75" customHeight="1">
      <c r="A900" s="77"/>
      <c r="B900" s="78"/>
      <c r="C900" s="79"/>
      <c r="D900" s="80"/>
      <c r="E900" s="81"/>
      <c r="F900" s="84"/>
      <c r="G900" s="84"/>
      <c r="H900" s="84"/>
      <c r="I900" s="84"/>
      <c r="J900" s="84"/>
      <c r="K900" s="84"/>
      <c r="L900" s="84"/>
      <c r="M900" s="84"/>
      <c r="N900" s="84"/>
      <c r="O900" s="84"/>
      <c r="P900" s="84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ht="12.75" customHeight="1">
      <c r="A901" s="77"/>
      <c r="B901" s="78"/>
      <c r="C901" s="79"/>
      <c r="D901" s="80"/>
      <c r="E901" s="81"/>
      <c r="F901" s="84"/>
      <c r="G901" s="84"/>
      <c r="H901" s="84"/>
      <c r="I901" s="84"/>
      <c r="J901" s="84"/>
      <c r="K901" s="84"/>
      <c r="L901" s="84"/>
      <c r="M901" s="84"/>
      <c r="N901" s="84"/>
      <c r="O901" s="84"/>
      <c r="P901" s="84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ht="12.75" customHeight="1">
      <c r="A902" s="77"/>
      <c r="B902" s="78"/>
      <c r="C902" s="79"/>
      <c r="D902" s="80"/>
      <c r="E902" s="81"/>
      <c r="F902" s="84"/>
      <c r="G902" s="84"/>
      <c r="H902" s="84"/>
      <c r="I902" s="84"/>
      <c r="J902" s="84"/>
      <c r="K902" s="84"/>
      <c r="L902" s="84"/>
      <c r="M902" s="84"/>
      <c r="N902" s="84"/>
      <c r="O902" s="84"/>
      <c r="P902" s="84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ht="12.75" customHeight="1">
      <c r="A903" s="77"/>
      <c r="B903" s="78"/>
      <c r="C903" s="79"/>
      <c r="D903" s="80"/>
      <c r="E903" s="81"/>
      <c r="F903" s="84"/>
      <c r="G903" s="84"/>
      <c r="H903" s="84"/>
      <c r="I903" s="84"/>
      <c r="J903" s="84"/>
      <c r="K903" s="84"/>
      <c r="L903" s="84"/>
      <c r="M903" s="84"/>
      <c r="N903" s="84"/>
      <c r="O903" s="84"/>
      <c r="P903" s="84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ht="12.75" customHeight="1">
      <c r="A904" s="77"/>
      <c r="B904" s="78"/>
      <c r="C904" s="79"/>
      <c r="D904" s="80"/>
      <c r="E904" s="81"/>
      <c r="F904" s="84"/>
      <c r="G904" s="84"/>
      <c r="H904" s="84"/>
      <c r="I904" s="84"/>
      <c r="J904" s="84"/>
      <c r="K904" s="84"/>
      <c r="L904" s="84"/>
      <c r="M904" s="84"/>
      <c r="N904" s="84"/>
      <c r="O904" s="84"/>
      <c r="P904" s="84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ht="12.75" customHeight="1">
      <c r="A905" s="77"/>
      <c r="B905" s="78"/>
      <c r="C905" s="79"/>
      <c r="D905" s="80"/>
      <c r="E905" s="81"/>
      <c r="F905" s="84"/>
      <c r="G905" s="84"/>
      <c r="H905" s="84"/>
      <c r="I905" s="84"/>
      <c r="J905" s="84"/>
      <c r="K905" s="84"/>
      <c r="L905" s="84"/>
      <c r="M905" s="84"/>
      <c r="N905" s="84"/>
      <c r="O905" s="84"/>
      <c r="P905" s="84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ht="12.75" customHeight="1">
      <c r="A906" s="77"/>
      <c r="B906" s="78"/>
      <c r="C906" s="79"/>
      <c r="D906" s="80"/>
      <c r="E906" s="81"/>
      <c r="F906" s="84"/>
      <c r="G906" s="84"/>
      <c r="H906" s="84"/>
      <c r="I906" s="84"/>
      <c r="J906" s="84"/>
      <c r="K906" s="84"/>
      <c r="L906" s="84"/>
      <c r="M906" s="84"/>
      <c r="N906" s="84"/>
      <c r="O906" s="84"/>
      <c r="P906" s="84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ht="12.75" customHeight="1">
      <c r="A907" s="77"/>
      <c r="B907" s="78"/>
      <c r="C907" s="79"/>
      <c r="D907" s="80"/>
      <c r="E907" s="81"/>
      <c r="F907" s="84"/>
      <c r="G907" s="84"/>
      <c r="H907" s="84"/>
      <c r="I907" s="84"/>
      <c r="J907" s="84"/>
      <c r="K907" s="84"/>
      <c r="L907" s="84"/>
      <c r="M907" s="84"/>
      <c r="N907" s="84"/>
      <c r="O907" s="84"/>
      <c r="P907" s="84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ht="12.75" customHeight="1">
      <c r="A908" s="77"/>
      <c r="B908" s="78"/>
      <c r="C908" s="79"/>
      <c r="D908" s="80"/>
      <c r="E908" s="81"/>
      <c r="F908" s="84"/>
      <c r="G908" s="84"/>
      <c r="H908" s="84"/>
      <c r="I908" s="84"/>
      <c r="J908" s="84"/>
      <c r="K908" s="84"/>
      <c r="L908" s="84"/>
      <c r="M908" s="84"/>
      <c r="N908" s="84"/>
      <c r="O908" s="84"/>
      <c r="P908" s="84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ht="12.75" customHeight="1">
      <c r="A909" s="77"/>
      <c r="B909" s="78"/>
      <c r="C909" s="79"/>
      <c r="D909" s="80"/>
      <c r="E909" s="81"/>
      <c r="F909" s="84"/>
      <c r="G909" s="84"/>
      <c r="H909" s="84"/>
      <c r="I909" s="84"/>
      <c r="J909" s="84"/>
      <c r="K909" s="84"/>
      <c r="L909" s="84"/>
      <c r="M909" s="84"/>
      <c r="N909" s="84"/>
      <c r="O909" s="84"/>
      <c r="P909" s="84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ht="12.75" customHeight="1">
      <c r="A910" s="77"/>
      <c r="B910" s="78"/>
      <c r="C910" s="79"/>
      <c r="D910" s="80"/>
      <c r="E910" s="81"/>
      <c r="F910" s="84"/>
      <c r="G910" s="84"/>
      <c r="H910" s="84"/>
      <c r="I910" s="84"/>
      <c r="J910" s="84"/>
      <c r="K910" s="84"/>
      <c r="L910" s="84"/>
      <c r="M910" s="84"/>
      <c r="N910" s="84"/>
      <c r="O910" s="84"/>
      <c r="P910" s="84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ht="12.75" customHeight="1">
      <c r="A911" s="77"/>
      <c r="B911" s="78"/>
      <c r="C911" s="79"/>
      <c r="D911" s="80"/>
      <c r="E911" s="81"/>
      <c r="F911" s="84"/>
      <c r="G911" s="84"/>
      <c r="H911" s="84"/>
      <c r="I911" s="84"/>
      <c r="J911" s="84"/>
      <c r="K911" s="84"/>
      <c r="L911" s="84"/>
      <c r="M911" s="84"/>
      <c r="N911" s="84"/>
      <c r="O911" s="84"/>
      <c r="P911" s="84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ht="12.75" customHeight="1">
      <c r="A912" s="77"/>
      <c r="B912" s="78"/>
      <c r="C912" s="79"/>
      <c r="D912" s="80"/>
      <c r="E912" s="81"/>
      <c r="F912" s="84"/>
      <c r="G912" s="84"/>
      <c r="H912" s="84"/>
      <c r="I912" s="84"/>
      <c r="J912" s="84"/>
      <c r="K912" s="84"/>
      <c r="L912" s="84"/>
      <c r="M912" s="84"/>
      <c r="N912" s="84"/>
      <c r="O912" s="84"/>
      <c r="P912" s="84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ht="12.75" customHeight="1">
      <c r="A913" s="77"/>
      <c r="B913" s="78"/>
      <c r="C913" s="79"/>
      <c r="D913" s="80"/>
      <c r="E913" s="81"/>
      <c r="F913" s="84"/>
      <c r="G913" s="84"/>
      <c r="H913" s="84"/>
      <c r="I913" s="84"/>
      <c r="J913" s="84"/>
      <c r="K913" s="84"/>
      <c r="L913" s="84"/>
      <c r="M913" s="84"/>
      <c r="N913" s="84"/>
      <c r="O913" s="84"/>
      <c r="P913" s="84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ht="12.75" customHeight="1">
      <c r="A914" s="77"/>
      <c r="B914" s="78"/>
      <c r="C914" s="79"/>
      <c r="D914" s="80"/>
      <c r="E914" s="81"/>
      <c r="F914" s="84"/>
      <c r="G914" s="84"/>
      <c r="H914" s="84"/>
      <c r="I914" s="84"/>
      <c r="J914" s="84"/>
      <c r="K914" s="84"/>
      <c r="L914" s="84"/>
      <c r="M914" s="84"/>
      <c r="N914" s="84"/>
      <c r="O914" s="84"/>
      <c r="P914" s="84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ht="12.75" customHeight="1">
      <c r="A915" s="77"/>
      <c r="B915" s="78"/>
      <c r="C915" s="79"/>
      <c r="D915" s="80"/>
      <c r="E915" s="81"/>
      <c r="F915" s="84"/>
      <c r="G915" s="84"/>
      <c r="H915" s="84"/>
      <c r="I915" s="84"/>
      <c r="J915" s="84"/>
      <c r="K915" s="84"/>
      <c r="L915" s="84"/>
      <c r="M915" s="84"/>
      <c r="N915" s="84"/>
      <c r="O915" s="84"/>
      <c r="P915" s="84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ht="12.75" customHeight="1">
      <c r="A916" s="77"/>
      <c r="B916" s="78"/>
      <c r="C916" s="79"/>
      <c r="D916" s="80"/>
      <c r="E916" s="81"/>
      <c r="F916" s="84"/>
      <c r="G916" s="84"/>
      <c r="H916" s="84"/>
      <c r="I916" s="84"/>
      <c r="J916" s="84"/>
      <c r="K916" s="84"/>
      <c r="L916" s="84"/>
      <c r="M916" s="84"/>
      <c r="N916" s="84"/>
      <c r="O916" s="84"/>
      <c r="P916" s="84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ht="12.75" customHeight="1">
      <c r="A917" s="77"/>
      <c r="B917" s="78"/>
      <c r="C917" s="79"/>
      <c r="D917" s="80"/>
      <c r="E917" s="81"/>
      <c r="F917" s="84"/>
      <c r="G917" s="84"/>
      <c r="H917" s="84"/>
      <c r="I917" s="84"/>
      <c r="J917" s="84"/>
      <c r="K917" s="84"/>
      <c r="L917" s="84"/>
      <c r="M917" s="84"/>
      <c r="N917" s="84"/>
      <c r="O917" s="84"/>
      <c r="P917" s="84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ht="12.75" customHeight="1">
      <c r="A918" s="77"/>
      <c r="B918" s="78"/>
      <c r="C918" s="79"/>
      <c r="D918" s="80"/>
      <c r="E918" s="81"/>
      <c r="F918" s="84"/>
      <c r="G918" s="84"/>
      <c r="H918" s="84"/>
      <c r="I918" s="84"/>
      <c r="J918" s="84"/>
      <c r="K918" s="84"/>
      <c r="L918" s="84"/>
      <c r="M918" s="84"/>
      <c r="N918" s="84"/>
      <c r="O918" s="84"/>
      <c r="P918" s="84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ht="12.75" customHeight="1">
      <c r="A919" s="77"/>
      <c r="B919" s="78"/>
      <c r="C919" s="79"/>
      <c r="D919" s="80"/>
      <c r="E919" s="81"/>
      <c r="F919" s="84"/>
      <c r="G919" s="84"/>
      <c r="H919" s="84"/>
      <c r="I919" s="84"/>
      <c r="J919" s="84"/>
      <c r="K919" s="84"/>
      <c r="L919" s="84"/>
      <c r="M919" s="84"/>
      <c r="N919" s="84"/>
      <c r="O919" s="84"/>
      <c r="P919" s="84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ht="12.75" customHeight="1">
      <c r="A920" s="77"/>
      <c r="B920" s="78"/>
      <c r="C920" s="79"/>
      <c r="D920" s="80"/>
      <c r="E920" s="81"/>
      <c r="F920" s="84"/>
      <c r="G920" s="84"/>
      <c r="H920" s="84"/>
      <c r="I920" s="84"/>
      <c r="J920" s="84"/>
      <c r="K920" s="84"/>
      <c r="L920" s="84"/>
      <c r="M920" s="84"/>
      <c r="N920" s="84"/>
      <c r="O920" s="84"/>
      <c r="P920" s="84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ht="12.75" customHeight="1">
      <c r="A921" s="77"/>
      <c r="B921" s="78"/>
      <c r="C921" s="79"/>
      <c r="D921" s="80"/>
      <c r="E921" s="81"/>
      <c r="F921" s="84"/>
      <c r="G921" s="84"/>
      <c r="H921" s="84"/>
      <c r="I921" s="84"/>
      <c r="J921" s="84"/>
      <c r="K921" s="84"/>
      <c r="L921" s="84"/>
      <c r="M921" s="84"/>
      <c r="N921" s="84"/>
      <c r="O921" s="84"/>
      <c r="P921" s="84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ht="12.75" customHeight="1">
      <c r="A922" s="77"/>
      <c r="B922" s="78"/>
      <c r="C922" s="79"/>
      <c r="D922" s="80"/>
      <c r="E922" s="81"/>
      <c r="F922" s="84"/>
      <c r="G922" s="84"/>
      <c r="H922" s="84"/>
      <c r="I922" s="84"/>
      <c r="J922" s="84"/>
      <c r="K922" s="84"/>
      <c r="L922" s="84"/>
      <c r="M922" s="84"/>
      <c r="N922" s="84"/>
      <c r="O922" s="84"/>
      <c r="P922" s="84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ht="12.75" customHeight="1">
      <c r="A923" s="77"/>
      <c r="B923" s="78"/>
      <c r="C923" s="79"/>
      <c r="D923" s="80"/>
      <c r="E923" s="81"/>
      <c r="F923" s="84"/>
      <c r="G923" s="84"/>
      <c r="H923" s="84"/>
      <c r="I923" s="84"/>
      <c r="J923" s="84"/>
      <c r="K923" s="84"/>
      <c r="L923" s="84"/>
      <c r="M923" s="84"/>
      <c r="N923" s="84"/>
      <c r="O923" s="84"/>
      <c r="P923" s="84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ht="12.75" customHeight="1">
      <c r="A924" s="77"/>
      <c r="B924" s="78"/>
      <c r="C924" s="79"/>
      <c r="D924" s="80"/>
      <c r="E924" s="81"/>
      <c r="F924" s="84"/>
      <c r="G924" s="84"/>
      <c r="H924" s="84"/>
      <c r="I924" s="84"/>
      <c r="J924" s="84"/>
      <c r="K924" s="84"/>
      <c r="L924" s="84"/>
      <c r="M924" s="84"/>
      <c r="N924" s="84"/>
      <c r="O924" s="84"/>
      <c r="P924" s="84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ht="12.75" customHeight="1">
      <c r="A925" s="77"/>
      <c r="B925" s="78"/>
      <c r="C925" s="79"/>
      <c r="D925" s="80"/>
      <c r="E925" s="81"/>
      <c r="F925" s="84"/>
      <c r="G925" s="84"/>
      <c r="H925" s="84"/>
      <c r="I925" s="84"/>
      <c r="J925" s="84"/>
      <c r="K925" s="84"/>
      <c r="L925" s="84"/>
      <c r="M925" s="84"/>
      <c r="N925" s="84"/>
      <c r="O925" s="84"/>
      <c r="P925" s="84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ht="12.75" customHeight="1">
      <c r="A926" s="77"/>
      <c r="B926" s="78"/>
      <c r="C926" s="79"/>
      <c r="D926" s="80"/>
      <c r="E926" s="81"/>
      <c r="F926" s="84"/>
      <c r="G926" s="84"/>
      <c r="H926" s="84"/>
      <c r="I926" s="84"/>
      <c r="J926" s="84"/>
      <c r="K926" s="84"/>
      <c r="L926" s="84"/>
      <c r="M926" s="84"/>
      <c r="N926" s="84"/>
      <c r="O926" s="84"/>
      <c r="P926" s="84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ht="12.75" customHeight="1">
      <c r="A927" s="77"/>
      <c r="B927" s="78"/>
      <c r="C927" s="79"/>
      <c r="D927" s="80"/>
      <c r="E927" s="81"/>
      <c r="F927" s="84"/>
      <c r="G927" s="84"/>
      <c r="H927" s="84"/>
      <c r="I927" s="84"/>
      <c r="J927" s="84"/>
      <c r="K927" s="84"/>
      <c r="L927" s="84"/>
      <c r="M927" s="84"/>
      <c r="N927" s="84"/>
      <c r="O927" s="84"/>
      <c r="P927" s="84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ht="12.75" customHeight="1">
      <c r="A928" s="77"/>
      <c r="B928" s="78"/>
      <c r="C928" s="79"/>
      <c r="D928" s="80"/>
      <c r="E928" s="81"/>
      <c r="F928" s="84"/>
      <c r="G928" s="84"/>
      <c r="H928" s="84"/>
      <c r="I928" s="84"/>
      <c r="J928" s="84"/>
      <c r="K928" s="84"/>
      <c r="L928" s="84"/>
      <c r="M928" s="84"/>
      <c r="N928" s="84"/>
      <c r="O928" s="84"/>
      <c r="P928" s="84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ht="12.75" customHeight="1">
      <c r="A929" s="77"/>
      <c r="B929" s="78"/>
      <c r="C929" s="79"/>
      <c r="D929" s="80"/>
      <c r="E929" s="81"/>
      <c r="F929" s="84"/>
      <c r="G929" s="84"/>
      <c r="H929" s="84"/>
      <c r="I929" s="84"/>
      <c r="J929" s="84"/>
      <c r="K929" s="84"/>
      <c r="L929" s="84"/>
      <c r="M929" s="84"/>
      <c r="N929" s="84"/>
      <c r="O929" s="84"/>
      <c r="P929" s="84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ht="12.75" customHeight="1">
      <c r="A930" s="77"/>
      <c r="B930" s="78"/>
      <c r="C930" s="79"/>
      <c r="D930" s="80"/>
      <c r="E930" s="81"/>
      <c r="F930" s="84"/>
      <c r="G930" s="84"/>
      <c r="H930" s="84"/>
      <c r="I930" s="84"/>
      <c r="J930" s="84"/>
      <c r="K930" s="84"/>
      <c r="L930" s="84"/>
      <c r="M930" s="84"/>
      <c r="N930" s="84"/>
      <c r="O930" s="84"/>
      <c r="P930" s="84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ht="12.75" customHeight="1">
      <c r="A931" s="77"/>
      <c r="B931" s="78"/>
      <c r="C931" s="79"/>
      <c r="D931" s="80"/>
      <c r="E931" s="81"/>
      <c r="F931" s="84"/>
      <c r="G931" s="84"/>
      <c r="H931" s="84"/>
      <c r="I931" s="84"/>
      <c r="J931" s="84"/>
      <c r="K931" s="84"/>
      <c r="L931" s="84"/>
      <c r="M931" s="84"/>
      <c r="N931" s="84"/>
      <c r="O931" s="84"/>
      <c r="P931" s="84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ht="12.75" customHeight="1">
      <c r="A932" s="77"/>
      <c r="B932" s="78"/>
      <c r="C932" s="79"/>
      <c r="D932" s="80"/>
      <c r="E932" s="81"/>
      <c r="F932" s="84"/>
      <c r="G932" s="84"/>
      <c r="H932" s="84"/>
      <c r="I932" s="84"/>
      <c r="J932" s="84"/>
      <c r="K932" s="84"/>
      <c r="L932" s="84"/>
      <c r="M932" s="84"/>
      <c r="N932" s="84"/>
      <c r="O932" s="84"/>
      <c r="P932" s="84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ht="12.75" customHeight="1">
      <c r="A933" s="77"/>
      <c r="B933" s="78"/>
      <c r="C933" s="79"/>
      <c r="D933" s="80"/>
      <c r="E933" s="81"/>
      <c r="F933" s="84"/>
      <c r="G933" s="84"/>
      <c r="H933" s="84"/>
      <c r="I933" s="84"/>
      <c r="J933" s="84"/>
      <c r="K933" s="84"/>
      <c r="L933" s="84"/>
      <c r="M933" s="84"/>
      <c r="N933" s="84"/>
      <c r="O933" s="84"/>
      <c r="P933" s="84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ht="12.75" customHeight="1">
      <c r="A934" s="77"/>
      <c r="B934" s="78"/>
      <c r="C934" s="79"/>
      <c r="D934" s="80"/>
      <c r="E934" s="81"/>
      <c r="F934" s="84"/>
      <c r="G934" s="84"/>
      <c r="H934" s="84"/>
      <c r="I934" s="84"/>
      <c r="J934" s="84"/>
      <c r="K934" s="84"/>
      <c r="L934" s="84"/>
      <c r="M934" s="84"/>
      <c r="N934" s="84"/>
      <c r="O934" s="84"/>
      <c r="P934" s="84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ht="12.75" customHeight="1">
      <c r="A935" s="77"/>
      <c r="B935" s="78"/>
      <c r="C935" s="79"/>
      <c r="D935" s="80"/>
      <c r="E935" s="81"/>
      <c r="F935" s="84"/>
      <c r="G935" s="84"/>
      <c r="H935" s="84"/>
      <c r="I935" s="84"/>
      <c r="J935" s="84"/>
      <c r="K935" s="84"/>
      <c r="L935" s="84"/>
      <c r="M935" s="84"/>
      <c r="N935" s="84"/>
      <c r="O935" s="84"/>
      <c r="P935" s="84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ht="12.75" customHeight="1">
      <c r="A936" s="77"/>
      <c r="B936" s="78"/>
      <c r="C936" s="79"/>
      <c r="D936" s="80"/>
      <c r="E936" s="81"/>
      <c r="F936" s="84"/>
      <c r="G936" s="84"/>
      <c r="H936" s="84"/>
      <c r="I936" s="84"/>
      <c r="J936" s="84"/>
      <c r="K936" s="84"/>
      <c r="L936" s="84"/>
      <c r="M936" s="84"/>
      <c r="N936" s="84"/>
      <c r="O936" s="84"/>
      <c r="P936" s="84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ht="12.75" customHeight="1">
      <c r="A937" s="77"/>
      <c r="B937" s="78"/>
      <c r="C937" s="79"/>
      <c r="D937" s="80"/>
      <c r="E937" s="81"/>
      <c r="F937" s="84"/>
      <c r="G937" s="84"/>
      <c r="H937" s="84"/>
      <c r="I937" s="84"/>
      <c r="J937" s="84"/>
      <c r="K937" s="84"/>
      <c r="L937" s="84"/>
      <c r="M937" s="84"/>
      <c r="N937" s="84"/>
      <c r="O937" s="84"/>
      <c r="P937" s="84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ht="12.75" customHeight="1">
      <c r="A938" s="77"/>
      <c r="B938" s="78"/>
      <c r="C938" s="79"/>
      <c r="D938" s="80"/>
      <c r="E938" s="81"/>
      <c r="F938" s="84"/>
      <c r="G938" s="84"/>
      <c r="H938" s="84"/>
      <c r="I938" s="84"/>
      <c r="J938" s="84"/>
      <c r="K938" s="84"/>
      <c r="L938" s="84"/>
      <c r="M938" s="84"/>
      <c r="N938" s="84"/>
      <c r="O938" s="84"/>
      <c r="P938" s="84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ht="12.75" customHeight="1">
      <c r="A939" s="77"/>
      <c r="B939" s="78"/>
      <c r="C939" s="79"/>
      <c r="D939" s="80"/>
      <c r="E939" s="81"/>
      <c r="F939" s="84"/>
      <c r="G939" s="84"/>
      <c r="H939" s="84"/>
      <c r="I939" s="84"/>
      <c r="J939" s="84"/>
      <c r="K939" s="84"/>
      <c r="L939" s="84"/>
      <c r="M939" s="84"/>
      <c r="N939" s="84"/>
      <c r="O939" s="84"/>
      <c r="P939" s="84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ht="12.75" customHeight="1">
      <c r="A940" s="77"/>
      <c r="B940" s="78"/>
      <c r="C940" s="79"/>
      <c r="D940" s="80"/>
      <c r="E940" s="81"/>
      <c r="F940" s="84"/>
      <c r="G940" s="84"/>
      <c r="H940" s="84"/>
      <c r="I940" s="84"/>
      <c r="J940" s="84"/>
      <c r="K940" s="84"/>
      <c r="L940" s="84"/>
      <c r="M940" s="84"/>
      <c r="N940" s="84"/>
      <c r="O940" s="84"/>
      <c r="P940" s="84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ht="12.75" customHeight="1">
      <c r="A941" s="77"/>
      <c r="B941" s="78"/>
      <c r="C941" s="79"/>
      <c r="D941" s="80"/>
      <c r="E941" s="81"/>
      <c r="F941" s="84"/>
      <c r="G941" s="84"/>
      <c r="H941" s="84"/>
      <c r="I941" s="84"/>
      <c r="J941" s="84"/>
      <c r="K941" s="84"/>
      <c r="L941" s="84"/>
      <c r="M941" s="84"/>
      <c r="N941" s="84"/>
      <c r="O941" s="84"/>
      <c r="P941" s="84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ht="12.75" customHeight="1">
      <c r="A942" s="77"/>
      <c r="B942" s="78"/>
      <c r="C942" s="79"/>
      <c r="D942" s="80"/>
      <c r="E942" s="81"/>
      <c r="F942" s="84"/>
      <c r="G942" s="84"/>
      <c r="H942" s="84"/>
      <c r="I942" s="84"/>
      <c r="J942" s="84"/>
      <c r="K942" s="84"/>
      <c r="L942" s="84"/>
      <c r="M942" s="84"/>
      <c r="N942" s="84"/>
      <c r="O942" s="84"/>
      <c r="P942" s="84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ht="12.75" customHeight="1">
      <c r="A943" s="77"/>
      <c r="B943" s="78"/>
      <c r="C943" s="79"/>
      <c r="D943" s="80"/>
      <c r="E943" s="81"/>
      <c r="F943" s="84"/>
      <c r="G943" s="84"/>
      <c r="H943" s="84"/>
      <c r="I943" s="84"/>
      <c r="J943" s="84"/>
      <c r="K943" s="84"/>
      <c r="L943" s="84"/>
      <c r="M943" s="84"/>
      <c r="N943" s="84"/>
      <c r="O943" s="84"/>
      <c r="P943" s="84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ht="12.75" customHeight="1">
      <c r="A944" s="77"/>
      <c r="B944" s="78"/>
      <c r="C944" s="79"/>
      <c r="D944" s="80"/>
      <c r="E944" s="81"/>
      <c r="F944" s="84"/>
      <c r="G944" s="84"/>
      <c r="H944" s="84"/>
      <c r="I944" s="84"/>
      <c r="J944" s="84"/>
      <c r="K944" s="84"/>
      <c r="L944" s="84"/>
      <c r="M944" s="84"/>
      <c r="N944" s="84"/>
      <c r="O944" s="84"/>
      <c r="P944" s="84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ht="12.75" customHeight="1">
      <c r="A945" s="77"/>
      <c r="B945" s="78"/>
      <c r="C945" s="79"/>
      <c r="D945" s="80"/>
      <c r="E945" s="81"/>
      <c r="F945" s="84"/>
      <c r="G945" s="84"/>
      <c r="H945" s="84"/>
      <c r="I945" s="84"/>
      <c r="J945" s="84"/>
      <c r="K945" s="84"/>
      <c r="L945" s="84"/>
      <c r="M945" s="84"/>
      <c r="N945" s="84"/>
      <c r="O945" s="84"/>
      <c r="P945" s="84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ht="12.75" customHeight="1">
      <c r="A946" s="77"/>
      <c r="B946" s="78"/>
      <c r="C946" s="79"/>
      <c r="D946" s="80"/>
      <c r="E946" s="81"/>
      <c r="F946" s="84"/>
      <c r="G946" s="84"/>
      <c r="H946" s="84"/>
      <c r="I946" s="84"/>
      <c r="J946" s="84"/>
      <c r="K946" s="84"/>
      <c r="L946" s="84"/>
      <c r="M946" s="84"/>
      <c r="N946" s="84"/>
      <c r="O946" s="84"/>
      <c r="P946" s="84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ht="12.75" customHeight="1">
      <c r="A947" s="77"/>
      <c r="B947" s="78"/>
      <c r="C947" s="79"/>
      <c r="D947" s="80"/>
      <c r="E947" s="81"/>
      <c r="F947" s="84"/>
      <c r="G947" s="84"/>
      <c r="H947" s="84"/>
      <c r="I947" s="84"/>
      <c r="J947" s="84"/>
      <c r="K947" s="84"/>
      <c r="L947" s="84"/>
      <c r="M947" s="84"/>
      <c r="N947" s="84"/>
      <c r="O947" s="84"/>
      <c r="P947" s="84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ht="12.75" customHeight="1">
      <c r="A948" s="77"/>
      <c r="B948" s="78"/>
      <c r="C948" s="79"/>
      <c r="D948" s="80"/>
      <c r="E948" s="81"/>
      <c r="F948" s="84"/>
      <c r="G948" s="84"/>
      <c r="H948" s="84"/>
      <c r="I948" s="84"/>
      <c r="J948" s="84"/>
      <c r="K948" s="84"/>
      <c r="L948" s="84"/>
      <c r="M948" s="84"/>
      <c r="N948" s="84"/>
      <c r="O948" s="84"/>
      <c r="P948" s="84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ht="12.75" customHeight="1">
      <c r="A949" s="77"/>
      <c r="B949" s="78"/>
      <c r="C949" s="79"/>
      <c r="D949" s="80"/>
      <c r="E949" s="81"/>
      <c r="F949" s="84"/>
      <c r="G949" s="84"/>
      <c r="H949" s="84"/>
      <c r="I949" s="84"/>
      <c r="J949" s="84"/>
      <c r="K949" s="84"/>
      <c r="L949" s="84"/>
      <c r="M949" s="84"/>
      <c r="N949" s="84"/>
      <c r="O949" s="84"/>
      <c r="P949" s="84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ht="12.75" customHeight="1">
      <c r="A950" s="77"/>
      <c r="B950" s="78"/>
      <c r="C950" s="79"/>
      <c r="D950" s="80"/>
      <c r="E950" s="81"/>
      <c r="F950" s="84"/>
      <c r="G950" s="84"/>
      <c r="H950" s="84"/>
      <c r="I950" s="84"/>
      <c r="J950" s="84"/>
      <c r="K950" s="84"/>
      <c r="L950" s="84"/>
      <c r="M950" s="84"/>
      <c r="N950" s="84"/>
      <c r="O950" s="84"/>
      <c r="P950" s="84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ht="12.75" customHeight="1">
      <c r="A951" s="77"/>
      <c r="B951" s="78"/>
      <c r="C951" s="79"/>
      <c r="D951" s="80"/>
      <c r="E951" s="81"/>
      <c r="F951" s="84"/>
      <c r="G951" s="84"/>
      <c r="H951" s="84"/>
      <c r="I951" s="84"/>
      <c r="J951" s="84"/>
      <c r="K951" s="84"/>
      <c r="L951" s="84"/>
      <c r="M951" s="84"/>
      <c r="N951" s="84"/>
      <c r="O951" s="84"/>
      <c r="P951" s="84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ht="12.75" customHeight="1">
      <c r="A952" s="77"/>
      <c r="B952" s="78"/>
      <c r="C952" s="79"/>
      <c r="D952" s="80"/>
      <c r="E952" s="81"/>
      <c r="F952" s="84"/>
      <c r="G952" s="84"/>
      <c r="H952" s="84"/>
      <c r="I952" s="84"/>
      <c r="J952" s="84"/>
      <c r="K952" s="84"/>
      <c r="L952" s="84"/>
      <c r="M952" s="84"/>
      <c r="N952" s="84"/>
      <c r="O952" s="84"/>
      <c r="P952" s="84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ht="12.75" customHeight="1">
      <c r="A953" s="77"/>
      <c r="B953" s="78"/>
      <c r="C953" s="79"/>
      <c r="D953" s="80"/>
      <c r="E953" s="81"/>
      <c r="F953" s="84"/>
      <c r="G953" s="84"/>
      <c r="H953" s="84"/>
      <c r="I953" s="84"/>
      <c r="J953" s="84"/>
      <c r="K953" s="84"/>
      <c r="L953" s="84"/>
      <c r="M953" s="84"/>
      <c r="N953" s="84"/>
      <c r="O953" s="84"/>
      <c r="P953" s="84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ht="12.75" customHeight="1">
      <c r="A954" s="77"/>
      <c r="B954" s="78"/>
      <c r="C954" s="79"/>
      <c r="D954" s="80"/>
      <c r="E954" s="81"/>
      <c r="F954" s="84"/>
      <c r="G954" s="84"/>
      <c r="H954" s="84"/>
      <c r="I954" s="84"/>
      <c r="J954" s="84"/>
      <c r="K954" s="84"/>
      <c r="L954" s="84"/>
      <c r="M954" s="84"/>
      <c r="N954" s="84"/>
      <c r="O954" s="84"/>
      <c r="P954" s="84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ht="12.75" customHeight="1">
      <c r="A955" s="77"/>
      <c r="B955" s="78"/>
      <c r="C955" s="79"/>
      <c r="D955" s="80"/>
      <c r="E955" s="81"/>
      <c r="F955" s="84"/>
      <c r="G955" s="84"/>
      <c r="H955" s="84"/>
      <c r="I955" s="84"/>
      <c r="J955" s="84"/>
      <c r="K955" s="84"/>
      <c r="L955" s="84"/>
      <c r="M955" s="84"/>
      <c r="N955" s="84"/>
      <c r="O955" s="84"/>
      <c r="P955" s="84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ht="12.75" customHeight="1">
      <c r="A956" s="77"/>
      <c r="B956" s="78"/>
      <c r="C956" s="79"/>
      <c r="D956" s="80"/>
      <c r="E956" s="81"/>
      <c r="F956" s="84"/>
      <c r="G956" s="84"/>
      <c r="H956" s="84"/>
      <c r="I956" s="84"/>
      <c r="J956" s="84"/>
      <c r="K956" s="84"/>
      <c r="L956" s="84"/>
      <c r="M956" s="84"/>
      <c r="N956" s="84"/>
      <c r="O956" s="84"/>
      <c r="P956" s="84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ht="12.75" customHeight="1">
      <c r="A957" s="77"/>
      <c r="B957" s="78"/>
      <c r="C957" s="79"/>
      <c r="D957" s="80"/>
      <c r="E957" s="81"/>
      <c r="F957" s="84"/>
      <c r="G957" s="84"/>
      <c r="H957" s="84"/>
      <c r="I957" s="84"/>
      <c r="J957" s="84"/>
      <c r="K957" s="84"/>
      <c r="L957" s="84"/>
      <c r="M957" s="84"/>
      <c r="N957" s="84"/>
      <c r="O957" s="84"/>
      <c r="P957" s="84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ht="12.75" customHeight="1">
      <c r="A958" s="77"/>
      <c r="B958" s="78"/>
      <c r="C958" s="79"/>
      <c r="D958" s="80"/>
      <c r="E958" s="81"/>
      <c r="F958" s="84"/>
      <c r="G958" s="84"/>
      <c r="H958" s="84"/>
      <c r="I958" s="84"/>
      <c r="J958" s="84"/>
      <c r="K958" s="84"/>
      <c r="L958" s="84"/>
      <c r="M958" s="84"/>
      <c r="N958" s="84"/>
      <c r="O958" s="84"/>
      <c r="P958" s="84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ht="12.75" customHeight="1">
      <c r="A959" s="77"/>
      <c r="B959" s="78"/>
      <c r="C959" s="79"/>
      <c r="D959" s="80"/>
      <c r="E959" s="81"/>
      <c r="F959" s="84"/>
      <c r="G959" s="84"/>
      <c r="H959" s="84"/>
      <c r="I959" s="84"/>
      <c r="J959" s="84"/>
      <c r="K959" s="84"/>
      <c r="L959" s="84"/>
      <c r="M959" s="84"/>
      <c r="N959" s="84"/>
      <c r="O959" s="84"/>
      <c r="P959" s="84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ht="12.75" customHeight="1">
      <c r="A960" s="77"/>
      <c r="B960" s="78"/>
      <c r="C960" s="79"/>
      <c r="D960" s="80"/>
      <c r="E960" s="81"/>
      <c r="F960" s="84"/>
      <c r="G960" s="84"/>
      <c r="H960" s="84"/>
      <c r="I960" s="84"/>
      <c r="J960" s="84"/>
      <c r="K960" s="84"/>
      <c r="L960" s="84"/>
      <c r="M960" s="84"/>
      <c r="N960" s="84"/>
      <c r="O960" s="84"/>
      <c r="P960" s="84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ht="12.75" customHeight="1">
      <c r="A961" s="77"/>
      <c r="B961" s="78"/>
      <c r="C961" s="79"/>
      <c r="D961" s="80"/>
      <c r="E961" s="81"/>
      <c r="F961" s="84"/>
      <c r="G961" s="84"/>
      <c r="H961" s="84"/>
      <c r="I961" s="84"/>
      <c r="J961" s="84"/>
      <c r="K961" s="84"/>
      <c r="L961" s="84"/>
      <c r="M961" s="84"/>
      <c r="N961" s="84"/>
      <c r="O961" s="84"/>
      <c r="P961" s="84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ht="12.75" customHeight="1">
      <c r="A962" s="77"/>
      <c r="B962" s="78"/>
      <c r="C962" s="79"/>
      <c r="D962" s="80"/>
      <c r="E962" s="81"/>
      <c r="F962" s="84"/>
      <c r="G962" s="84"/>
      <c r="H962" s="84"/>
      <c r="I962" s="84"/>
      <c r="J962" s="84"/>
      <c r="K962" s="84"/>
      <c r="L962" s="84"/>
      <c r="M962" s="84"/>
      <c r="N962" s="84"/>
      <c r="O962" s="84"/>
      <c r="P962" s="84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ht="12.75" customHeight="1">
      <c r="A963" s="77"/>
      <c r="B963" s="78"/>
      <c r="C963" s="79"/>
      <c r="D963" s="80"/>
      <c r="E963" s="81"/>
      <c r="F963" s="84"/>
      <c r="G963" s="84"/>
      <c r="H963" s="84"/>
      <c r="I963" s="84"/>
      <c r="J963" s="84"/>
      <c r="K963" s="84"/>
      <c r="L963" s="84"/>
      <c r="M963" s="84"/>
      <c r="N963" s="84"/>
      <c r="O963" s="84"/>
      <c r="P963" s="84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ht="12.75" customHeight="1">
      <c r="A964" s="77"/>
      <c r="B964" s="78"/>
      <c r="C964" s="79"/>
      <c r="D964" s="80"/>
      <c r="E964" s="81"/>
      <c r="F964" s="84"/>
      <c r="G964" s="84"/>
      <c r="H964" s="84"/>
      <c r="I964" s="84"/>
      <c r="J964" s="84"/>
      <c r="K964" s="84"/>
      <c r="L964" s="84"/>
      <c r="M964" s="84"/>
      <c r="N964" s="84"/>
      <c r="O964" s="84"/>
      <c r="P964" s="84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ht="12.75" customHeight="1">
      <c r="A965" s="77"/>
      <c r="B965" s="78"/>
      <c r="C965" s="79"/>
      <c r="D965" s="80"/>
      <c r="E965" s="81"/>
      <c r="F965" s="84"/>
      <c r="G965" s="84"/>
      <c r="H965" s="84"/>
      <c r="I965" s="84"/>
      <c r="J965" s="84"/>
      <c r="K965" s="84"/>
      <c r="L965" s="84"/>
      <c r="M965" s="84"/>
      <c r="N965" s="84"/>
      <c r="O965" s="84"/>
      <c r="P965" s="84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ht="12.75" customHeight="1">
      <c r="A966" s="77"/>
      <c r="B966" s="78"/>
      <c r="C966" s="79"/>
      <c r="D966" s="80"/>
      <c r="E966" s="81"/>
      <c r="F966" s="84"/>
      <c r="G966" s="84"/>
      <c r="H966" s="84"/>
      <c r="I966" s="84"/>
      <c r="J966" s="84"/>
      <c r="K966" s="84"/>
      <c r="L966" s="84"/>
      <c r="M966" s="84"/>
      <c r="N966" s="84"/>
      <c r="O966" s="84"/>
      <c r="P966" s="84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ht="12.75" customHeight="1">
      <c r="A967" s="77"/>
      <c r="B967" s="78"/>
      <c r="C967" s="79"/>
      <c r="D967" s="80"/>
      <c r="E967" s="81"/>
      <c r="F967" s="84"/>
      <c r="G967" s="84"/>
      <c r="H967" s="84"/>
      <c r="I967" s="84"/>
      <c r="J967" s="84"/>
      <c r="K967" s="84"/>
      <c r="L967" s="84"/>
      <c r="M967" s="84"/>
      <c r="N967" s="84"/>
      <c r="O967" s="84"/>
      <c r="P967" s="84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ht="12.75" customHeight="1">
      <c r="A968" s="77"/>
      <c r="B968" s="78"/>
      <c r="C968" s="79"/>
      <c r="D968" s="80"/>
      <c r="E968" s="81"/>
      <c r="F968" s="84"/>
      <c r="G968" s="84"/>
      <c r="H968" s="84"/>
      <c r="I968" s="84"/>
      <c r="J968" s="84"/>
      <c r="K968" s="84"/>
      <c r="L968" s="84"/>
      <c r="M968" s="84"/>
      <c r="N968" s="84"/>
      <c r="O968" s="84"/>
      <c r="P968" s="84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ht="12.75" customHeight="1">
      <c r="A969" s="77"/>
      <c r="B969" s="78"/>
      <c r="C969" s="79"/>
      <c r="D969" s="80"/>
      <c r="E969" s="81"/>
      <c r="F969" s="84"/>
      <c r="G969" s="84"/>
      <c r="H969" s="84"/>
      <c r="I969" s="84"/>
      <c r="J969" s="84"/>
      <c r="K969" s="84"/>
      <c r="L969" s="84"/>
      <c r="M969" s="84"/>
      <c r="N969" s="84"/>
      <c r="O969" s="84"/>
      <c r="P969" s="84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ht="12.75" customHeight="1">
      <c r="A970" s="77"/>
      <c r="B970" s="78"/>
      <c r="C970" s="79"/>
      <c r="D970" s="80"/>
      <c r="E970" s="81"/>
      <c r="F970" s="84"/>
      <c r="G970" s="84"/>
      <c r="H970" s="84"/>
      <c r="I970" s="84"/>
      <c r="J970" s="84"/>
      <c r="K970" s="84"/>
      <c r="L970" s="84"/>
      <c r="M970" s="84"/>
      <c r="N970" s="84"/>
      <c r="O970" s="84"/>
      <c r="P970" s="84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ht="12.75" customHeight="1">
      <c r="A971" s="77"/>
      <c r="B971" s="78"/>
      <c r="C971" s="79"/>
      <c r="D971" s="80"/>
      <c r="E971" s="81"/>
      <c r="F971" s="84"/>
      <c r="G971" s="84"/>
      <c r="H971" s="84"/>
      <c r="I971" s="84"/>
      <c r="J971" s="84"/>
      <c r="K971" s="84"/>
      <c r="L971" s="84"/>
      <c r="M971" s="84"/>
      <c r="N971" s="84"/>
      <c r="O971" s="84"/>
      <c r="P971" s="84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ht="12.75" customHeight="1">
      <c r="A972" s="77"/>
      <c r="B972" s="78"/>
      <c r="C972" s="79"/>
      <c r="D972" s="80"/>
      <c r="E972" s="81"/>
      <c r="F972" s="84"/>
      <c r="G972" s="84"/>
      <c r="H972" s="84"/>
      <c r="I972" s="84"/>
      <c r="J972" s="84"/>
      <c r="K972" s="84"/>
      <c r="L972" s="84"/>
      <c r="M972" s="84"/>
      <c r="N972" s="84"/>
      <c r="O972" s="84"/>
      <c r="P972" s="84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ht="12.75" customHeight="1">
      <c r="A973" s="77"/>
      <c r="B973" s="78"/>
      <c r="C973" s="79"/>
      <c r="D973" s="80"/>
      <c r="E973" s="81"/>
      <c r="F973" s="84"/>
      <c r="G973" s="84"/>
      <c r="H973" s="84"/>
      <c r="I973" s="84"/>
      <c r="J973" s="84"/>
      <c r="K973" s="84"/>
      <c r="L973" s="84"/>
      <c r="M973" s="84"/>
      <c r="N973" s="84"/>
      <c r="O973" s="84"/>
      <c r="P973" s="84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ht="12.75" customHeight="1">
      <c r="A974" s="77"/>
      <c r="B974" s="78"/>
      <c r="C974" s="79"/>
      <c r="D974" s="80"/>
      <c r="E974" s="81"/>
      <c r="F974" s="84"/>
      <c r="G974" s="84"/>
      <c r="H974" s="84"/>
      <c r="I974" s="84"/>
      <c r="J974" s="84"/>
      <c r="K974" s="84"/>
      <c r="L974" s="84"/>
      <c r="M974" s="84"/>
      <c r="N974" s="84"/>
      <c r="O974" s="84"/>
      <c r="P974" s="84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ht="12.75" customHeight="1">
      <c r="A975" s="77"/>
      <c r="B975" s="78"/>
      <c r="C975" s="79"/>
      <c r="D975" s="80"/>
      <c r="E975" s="81"/>
      <c r="F975" s="84"/>
      <c r="G975" s="84"/>
      <c r="H975" s="84"/>
      <c r="I975" s="84"/>
      <c r="J975" s="84"/>
      <c r="K975" s="84"/>
      <c r="L975" s="84"/>
      <c r="M975" s="84"/>
      <c r="N975" s="84"/>
      <c r="O975" s="84"/>
      <c r="P975" s="84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ht="12.75" customHeight="1">
      <c r="A976" s="77"/>
      <c r="B976" s="78"/>
      <c r="C976" s="79"/>
      <c r="D976" s="80"/>
      <c r="E976" s="81"/>
      <c r="F976" s="84"/>
      <c r="G976" s="84"/>
      <c r="H976" s="84"/>
      <c r="I976" s="84"/>
      <c r="J976" s="84"/>
      <c r="K976" s="84"/>
      <c r="L976" s="84"/>
      <c r="M976" s="84"/>
      <c r="N976" s="84"/>
      <c r="O976" s="84"/>
      <c r="P976" s="84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ht="12.75" customHeight="1">
      <c r="A977" s="77"/>
      <c r="B977" s="78"/>
      <c r="C977" s="79"/>
      <c r="D977" s="80"/>
      <c r="E977" s="81"/>
      <c r="F977" s="84"/>
      <c r="G977" s="84"/>
      <c r="H977" s="84"/>
      <c r="I977" s="84"/>
      <c r="J977" s="84"/>
      <c r="K977" s="84"/>
      <c r="L977" s="84"/>
      <c r="M977" s="84"/>
      <c r="N977" s="84"/>
      <c r="O977" s="84"/>
      <c r="P977" s="84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ht="12.75" customHeight="1">
      <c r="A978" s="77"/>
      <c r="B978" s="78"/>
      <c r="C978" s="79"/>
      <c r="D978" s="80"/>
      <c r="E978" s="81"/>
      <c r="F978" s="84"/>
      <c r="G978" s="84"/>
      <c r="H978" s="84"/>
      <c r="I978" s="84"/>
      <c r="J978" s="84"/>
      <c r="K978" s="84"/>
      <c r="L978" s="84"/>
      <c r="M978" s="84"/>
      <c r="N978" s="84"/>
      <c r="O978" s="84"/>
      <c r="P978" s="84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ht="12.75" customHeight="1">
      <c r="A979" s="77"/>
      <c r="B979" s="78"/>
      <c r="C979" s="79"/>
      <c r="D979" s="80"/>
      <c r="E979" s="81"/>
      <c r="F979" s="84"/>
      <c r="G979" s="84"/>
      <c r="H979" s="84"/>
      <c r="I979" s="84"/>
      <c r="J979" s="84"/>
      <c r="K979" s="84"/>
      <c r="L979" s="84"/>
      <c r="M979" s="84"/>
      <c r="N979" s="84"/>
      <c r="O979" s="84"/>
      <c r="P979" s="84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ht="12.75" customHeight="1">
      <c r="A980" s="77"/>
      <c r="B980" s="78"/>
      <c r="C980" s="79"/>
      <c r="D980" s="80"/>
      <c r="E980" s="81"/>
      <c r="F980" s="84"/>
      <c r="G980" s="84"/>
      <c r="H980" s="84"/>
      <c r="I980" s="84"/>
      <c r="J980" s="84"/>
      <c r="K980" s="84"/>
      <c r="L980" s="84"/>
      <c r="M980" s="84"/>
      <c r="N980" s="84"/>
      <c r="O980" s="84"/>
      <c r="P980" s="84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ht="12.75" customHeight="1">
      <c r="A981" s="77"/>
      <c r="B981" s="78"/>
      <c r="C981" s="79"/>
      <c r="D981" s="80"/>
      <c r="E981" s="81"/>
      <c r="F981" s="84"/>
      <c r="G981" s="84"/>
      <c r="H981" s="84"/>
      <c r="I981" s="84"/>
      <c r="J981" s="84"/>
      <c r="K981" s="84"/>
      <c r="L981" s="84"/>
      <c r="M981" s="84"/>
      <c r="N981" s="84"/>
      <c r="O981" s="84"/>
      <c r="P981" s="84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ht="12.75" customHeight="1">
      <c r="A982" s="77"/>
      <c r="B982" s="78"/>
      <c r="C982" s="79"/>
      <c r="D982" s="80"/>
      <c r="E982" s="81"/>
      <c r="F982" s="84"/>
      <c r="G982" s="84"/>
      <c r="H982" s="84"/>
      <c r="I982" s="84"/>
      <c r="J982" s="84"/>
      <c r="K982" s="84"/>
      <c r="L982" s="84"/>
      <c r="M982" s="84"/>
      <c r="N982" s="84"/>
      <c r="O982" s="84"/>
      <c r="P982" s="84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ht="12.75" customHeight="1">
      <c r="A983" s="77"/>
      <c r="B983" s="78"/>
      <c r="C983" s="79"/>
      <c r="D983" s="80"/>
      <c r="E983" s="81"/>
      <c r="F983" s="84"/>
      <c r="G983" s="84"/>
      <c r="H983" s="84"/>
      <c r="I983" s="84"/>
      <c r="J983" s="84"/>
      <c r="K983" s="84"/>
      <c r="L983" s="84"/>
      <c r="M983" s="84"/>
      <c r="N983" s="84"/>
      <c r="O983" s="84"/>
      <c r="P983" s="84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ht="12.75" customHeight="1">
      <c r="A984" s="77"/>
      <c r="B984" s="78"/>
      <c r="C984" s="79"/>
      <c r="D984" s="80"/>
      <c r="E984" s="81"/>
      <c r="F984" s="84"/>
      <c r="G984" s="84"/>
      <c r="H984" s="84"/>
      <c r="I984" s="84"/>
      <c r="J984" s="84"/>
      <c r="K984" s="84"/>
      <c r="L984" s="84"/>
      <c r="M984" s="84"/>
      <c r="N984" s="84"/>
      <c r="O984" s="84"/>
      <c r="P984" s="84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ht="12.75" customHeight="1">
      <c r="A985" s="77"/>
      <c r="B985" s="78"/>
      <c r="C985" s="79"/>
      <c r="D985" s="80"/>
      <c r="E985" s="81"/>
      <c r="F985" s="84"/>
      <c r="G985" s="84"/>
      <c r="H985" s="84"/>
      <c r="I985" s="84"/>
      <c r="J985" s="84"/>
      <c r="K985" s="84"/>
      <c r="L985" s="84"/>
      <c r="M985" s="84"/>
      <c r="N985" s="84"/>
      <c r="O985" s="84"/>
      <c r="P985" s="84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ht="12.75" customHeight="1">
      <c r="A986" s="77"/>
      <c r="B986" s="78"/>
      <c r="C986" s="79"/>
      <c r="D986" s="80"/>
      <c r="E986" s="81"/>
      <c r="F986" s="84"/>
      <c r="G986" s="84"/>
      <c r="H986" s="84"/>
      <c r="I986" s="84"/>
      <c r="J986" s="84"/>
      <c r="K986" s="84"/>
      <c r="L986" s="84"/>
      <c r="M986" s="84"/>
      <c r="N986" s="84"/>
      <c r="O986" s="84"/>
      <c r="P986" s="84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ht="12.75" customHeight="1">
      <c r="A987" s="77"/>
      <c r="B987" s="78"/>
      <c r="C987" s="79"/>
      <c r="D987" s="80"/>
      <c r="E987" s="81"/>
      <c r="F987" s="84"/>
      <c r="G987" s="84"/>
      <c r="H987" s="84"/>
      <c r="I987" s="84"/>
      <c r="J987" s="84"/>
      <c r="K987" s="84"/>
      <c r="L987" s="84"/>
      <c r="M987" s="84"/>
      <c r="N987" s="84"/>
      <c r="O987" s="84"/>
      <c r="P987" s="84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ht="12.75" customHeight="1">
      <c r="A988" s="77"/>
      <c r="B988" s="78"/>
      <c r="C988" s="79"/>
      <c r="D988" s="80"/>
      <c r="E988" s="81"/>
      <c r="F988" s="84"/>
      <c r="G988" s="84"/>
      <c r="H988" s="84"/>
      <c r="I988" s="84"/>
      <c r="J988" s="84"/>
      <c r="K988" s="84"/>
      <c r="L988" s="84"/>
      <c r="M988" s="84"/>
      <c r="N988" s="84"/>
      <c r="O988" s="84"/>
      <c r="P988" s="84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ht="12.75" customHeight="1">
      <c r="A989" s="77"/>
      <c r="B989" s="78"/>
      <c r="C989" s="79"/>
      <c r="D989" s="80"/>
      <c r="E989" s="81"/>
      <c r="F989" s="84"/>
      <c r="G989" s="84"/>
      <c r="H989" s="84"/>
      <c r="I989" s="84"/>
      <c r="J989" s="84"/>
      <c r="K989" s="84"/>
      <c r="L989" s="84"/>
      <c r="M989" s="84"/>
      <c r="N989" s="84"/>
      <c r="O989" s="84"/>
      <c r="P989" s="84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ht="12.75" customHeight="1">
      <c r="A990" s="77"/>
      <c r="B990" s="78"/>
      <c r="C990" s="79"/>
      <c r="D990" s="80"/>
      <c r="E990" s="81"/>
      <c r="F990" s="84"/>
      <c r="G990" s="84"/>
      <c r="H990" s="84"/>
      <c r="I990" s="84"/>
      <c r="J990" s="84"/>
      <c r="K990" s="84"/>
      <c r="L990" s="84"/>
      <c r="M990" s="84"/>
      <c r="N990" s="84"/>
      <c r="O990" s="84"/>
      <c r="P990" s="84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ht="12.75" customHeight="1">
      <c r="A991" s="77"/>
      <c r="B991" s="78"/>
      <c r="C991" s="79"/>
      <c r="D991" s="80"/>
      <c r="E991" s="81"/>
      <c r="F991" s="84"/>
      <c r="G991" s="84"/>
      <c r="H991" s="84"/>
      <c r="I991" s="84"/>
      <c r="J991" s="84"/>
      <c r="K991" s="84"/>
      <c r="L991" s="84"/>
      <c r="M991" s="84"/>
      <c r="N991" s="84"/>
      <c r="O991" s="84"/>
      <c r="P991" s="84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ht="12.75" customHeight="1">
      <c r="A992" s="77"/>
      <c r="B992" s="78"/>
      <c r="C992" s="79"/>
      <c r="D992" s="80"/>
      <c r="E992" s="81"/>
      <c r="F992" s="84"/>
      <c r="G992" s="84"/>
      <c r="H992" s="84"/>
      <c r="I992" s="84"/>
      <c r="J992" s="84"/>
      <c r="K992" s="84"/>
      <c r="L992" s="84"/>
      <c r="M992" s="84"/>
      <c r="N992" s="84"/>
      <c r="O992" s="84"/>
      <c r="P992" s="84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ht="12.75" customHeight="1">
      <c r="A993" s="77"/>
      <c r="B993" s="78"/>
      <c r="C993" s="79"/>
      <c r="D993" s="80"/>
      <c r="E993" s="81"/>
      <c r="F993" s="84"/>
      <c r="G993" s="84"/>
      <c r="H993" s="84"/>
      <c r="I993" s="84"/>
      <c r="J993" s="84"/>
      <c r="K993" s="84"/>
      <c r="L993" s="84"/>
      <c r="M993" s="84"/>
      <c r="N993" s="84"/>
      <c r="O993" s="84"/>
      <c r="P993" s="84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ht="12.75" customHeight="1">
      <c r="A994" s="77"/>
      <c r="B994" s="78"/>
      <c r="C994" s="79"/>
      <c r="D994" s="80"/>
      <c r="E994" s="81"/>
      <c r="F994" s="84"/>
      <c r="G994" s="84"/>
      <c r="H994" s="84"/>
      <c r="I994" s="84"/>
      <c r="J994" s="84"/>
      <c r="K994" s="84"/>
      <c r="L994" s="84"/>
      <c r="M994" s="84"/>
      <c r="N994" s="84"/>
      <c r="O994" s="84"/>
      <c r="P994" s="84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ht="12.75" customHeight="1">
      <c r="A995" s="77"/>
      <c r="B995" s="78"/>
      <c r="C995" s="79"/>
      <c r="D995" s="80"/>
      <c r="E995" s="81"/>
      <c r="F995" s="84"/>
      <c r="G995" s="84"/>
      <c r="H995" s="84"/>
      <c r="I995" s="84"/>
      <c r="J995" s="84"/>
      <c r="K995" s="84"/>
      <c r="L995" s="84"/>
      <c r="M995" s="84"/>
      <c r="N995" s="84"/>
      <c r="O995" s="84"/>
      <c r="P995" s="84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ht="12.75" customHeight="1">
      <c r="A996" s="77"/>
      <c r="B996" s="78"/>
      <c r="C996" s="79"/>
      <c r="D996" s="80"/>
      <c r="E996" s="81"/>
      <c r="F996" s="84"/>
      <c r="G996" s="84"/>
      <c r="H996" s="84"/>
      <c r="I996" s="84"/>
      <c r="J996" s="84"/>
      <c r="K996" s="84"/>
      <c r="L996" s="84"/>
      <c r="M996" s="84"/>
      <c r="N996" s="84"/>
      <c r="O996" s="84"/>
      <c r="P996" s="84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ht="12.75" customHeight="1">
      <c r="A997" s="77"/>
      <c r="B997" s="78"/>
      <c r="C997" s="79"/>
      <c r="D997" s="80"/>
      <c r="E997" s="81"/>
      <c r="F997" s="84"/>
      <c r="G997" s="84"/>
      <c r="H997" s="84"/>
      <c r="I997" s="84"/>
      <c r="J997" s="84"/>
      <c r="K997" s="84"/>
      <c r="L997" s="84"/>
      <c r="M997" s="84"/>
      <c r="N997" s="84"/>
      <c r="O997" s="84"/>
      <c r="P997" s="84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ht="12.75" customHeight="1">
      <c r="A998" s="77"/>
      <c r="B998" s="78"/>
      <c r="C998" s="79"/>
      <c r="D998" s="80"/>
      <c r="E998" s="81"/>
      <c r="F998" s="84"/>
      <c r="G998" s="84"/>
      <c r="H998" s="84"/>
      <c r="I998" s="84"/>
      <c r="J998" s="84"/>
      <c r="K998" s="84"/>
      <c r="L998" s="84"/>
      <c r="M998" s="84"/>
      <c r="N998" s="84"/>
      <c r="O998" s="84"/>
      <c r="P998" s="84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ht="12.75" customHeight="1">
      <c r="A999" s="77"/>
      <c r="B999" s="78"/>
      <c r="C999" s="79"/>
      <c r="D999" s="80"/>
      <c r="E999" s="81"/>
      <c r="F999" s="84"/>
      <c r="G999" s="84"/>
      <c r="H999" s="84"/>
      <c r="I999" s="84"/>
      <c r="J999" s="84"/>
      <c r="K999" s="84"/>
      <c r="L999" s="84"/>
      <c r="M999" s="84"/>
      <c r="N999" s="84"/>
      <c r="O999" s="84"/>
      <c r="P999" s="84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ht="12.75" customHeight="1">
      <c r="A1000" s="77"/>
      <c r="B1000" s="78"/>
      <c r="C1000" s="79"/>
      <c r="D1000" s="80"/>
      <c r="E1000" s="81"/>
      <c r="F1000" s="84"/>
      <c r="G1000" s="84"/>
      <c r="H1000" s="84"/>
      <c r="I1000" s="84"/>
      <c r="J1000" s="84"/>
      <c r="K1000" s="84"/>
      <c r="L1000" s="84"/>
      <c r="M1000" s="84"/>
      <c r="N1000" s="84"/>
      <c r="O1000" s="84"/>
      <c r="P1000" s="84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85">
    <mergeCell ref="G24:I24"/>
    <mergeCell ref="F23:I23"/>
    <mergeCell ref="J24:J25"/>
    <mergeCell ref="K24:K25"/>
    <mergeCell ref="J18:K18"/>
    <mergeCell ref="J19:K19"/>
    <mergeCell ref="J14:K14"/>
    <mergeCell ref="J17:K17"/>
    <mergeCell ref="F24:F25"/>
    <mergeCell ref="A163:J163"/>
    <mergeCell ref="A160:J160"/>
    <mergeCell ref="A161:J161"/>
    <mergeCell ref="A162:J162"/>
    <mergeCell ref="A164:J164"/>
    <mergeCell ref="A165:J165"/>
    <mergeCell ref="A119:Q119"/>
    <mergeCell ref="A110:Q110"/>
    <mergeCell ref="A166:J166"/>
    <mergeCell ref="A167:J167"/>
    <mergeCell ref="A155:Q155"/>
    <mergeCell ref="A169:J169"/>
    <mergeCell ref="A170:J170"/>
    <mergeCell ref="A199:J199"/>
    <mergeCell ref="A200:J200"/>
    <mergeCell ref="A201:J201"/>
    <mergeCell ref="A202:J202"/>
    <mergeCell ref="A196:J196"/>
    <mergeCell ref="A197:J197"/>
    <mergeCell ref="A198:J198"/>
    <mergeCell ref="A186:J186"/>
    <mergeCell ref="A183:J183"/>
    <mergeCell ref="A184:J184"/>
    <mergeCell ref="A185:J185"/>
    <mergeCell ref="A182:J182"/>
    <mergeCell ref="A181:J181"/>
    <mergeCell ref="A193:J193"/>
    <mergeCell ref="A187:J187"/>
    <mergeCell ref="A188:J188"/>
    <mergeCell ref="A189:J189"/>
    <mergeCell ref="A190:J190"/>
    <mergeCell ref="A191:J191"/>
    <mergeCell ref="A192:J192"/>
    <mergeCell ref="A173:J173"/>
    <mergeCell ref="A174:J174"/>
    <mergeCell ref="A171:J171"/>
    <mergeCell ref="A172:J172"/>
    <mergeCell ref="A168:J168"/>
    <mergeCell ref="A175:J175"/>
    <mergeCell ref="A176:J176"/>
    <mergeCell ref="A177:J177"/>
    <mergeCell ref="A178:J178"/>
    <mergeCell ref="A179:J179"/>
    <mergeCell ref="A180:J180"/>
    <mergeCell ref="A72:Q72"/>
    <mergeCell ref="A81:Q81"/>
    <mergeCell ref="A83:Q83"/>
    <mergeCell ref="A96:Q96"/>
    <mergeCell ref="A97:Q97"/>
    <mergeCell ref="J15:K15"/>
    <mergeCell ref="J16:K16"/>
    <mergeCell ref="A27:Q27"/>
    <mergeCell ref="A28:Q28"/>
    <mergeCell ref="A35:Q35"/>
    <mergeCell ref="A44:Q44"/>
    <mergeCell ref="A71:Q71"/>
    <mergeCell ref="A64:Q64"/>
    <mergeCell ref="A67:Q67"/>
    <mergeCell ref="A68:Q68"/>
    <mergeCell ref="A59:Q59"/>
    <mergeCell ref="C23:C25"/>
    <mergeCell ref="D23:D25"/>
    <mergeCell ref="L24:N24"/>
    <mergeCell ref="J23:N23"/>
    <mergeCell ref="O23:O25"/>
    <mergeCell ref="P23:P25"/>
    <mergeCell ref="Q23:Q25"/>
    <mergeCell ref="A23:A25"/>
    <mergeCell ref="B23:B25"/>
    <mergeCell ref="E23:E25"/>
    <mergeCell ref="A194:J194"/>
    <mergeCell ref="A195:J195"/>
    <mergeCell ref="A206:Q206"/>
    <mergeCell ref="A207:Q207"/>
    <mergeCell ref="A209:Q209"/>
    <mergeCell ref="A210:Q210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6" width="7.63"/>
  </cols>
  <sheetData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6" width="7.63"/>
  </cols>
  <sheetData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72.38"/>
    <col customWidth="1" min="2" max="2" width="27.0"/>
    <col customWidth="1" min="3" max="3" width="26.38"/>
    <col customWidth="1" min="4" max="6" width="8.0"/>
    <col customWidth="1" min="7" max="26" width="7.63"/>
  </cols>
  <sheetData>
    <row r="1" ht="18.75" customHeight="1">
      <c r="A1" s="14" t="s">
        <v>13</v>
      </c>
      <c r="B1" s="29" t="s">
        <v>43</v>
      </c>
      <c r="C1" s="14" t="s">
        <v>14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8.75" customHeight="1">
      <c r="A2" s="31" t="s">
        <v>46</v>
      </c>
      <c r="B2" s="33"/>
      <c r="C2" s="35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.5" customHeight="1">
      <c r="A3" s="37" t="s">
        <v>56</v>
      </c>
      <c r="B3" s="37" t="s">
        <v>60</v>
      </c>
      <c r="C3" s="39">
        <v>2765052.12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.5" customHeight="1">
      <c r="A4" s="37" t="s">
        <v>64</v>
      </c>
      <c r="B4" s="37" t="s">
        <v>60</v>
      </c>
      <c r="C4" s="39">
        <v>1366036.12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.5" customHeight="1">
      <c r="A5" s="37" t="s">
        <v>66</v>
      </c>
      <c r="B5" s="37" t="s">
        <v>60</v>
      </c>
      <c r="C5" s="39">
        <v>1287128.28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.5" customHeight="1">
      <c r="A6" s="37" t="s">
        <v>67</v>
      </c>
      <c r="B6" s="37" t="s">
        <v>60</v>
      </c>
      <c r="C6" s="39">
        <v>587661.81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8.75" customHeight="1">
      <c r="A7" s="42" t="s">
        <v>45</v>
      </c>
      <c r="B7" s="43"/>
      <c r="C7" s="44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8.75" customHeight="1">
      <c r="A8" s="46" t="s">
        <v>47</v>
      </c>
      <c r="B8" s="47" t="s">
        <v>73</v>
      </c>
      <c r="C8" s="39">
        <v>425000.0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8.75" customHeight="1">
      <c r="A9" s="40" t="s">
        <v>48</v>
      </c>
      <c r="B9" s="47" t="s">
        <v>73</v>
      </c>
      <c r="C9" s="39">
        <v>229500.0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8.75" customHeight="1">
      <c r="A10" s="46" t="s">
        <v>49</v>
      </c>
      <c r="B10" s="47" t="s">
        <v>73</v>
      </c>
      <c r="C10" s="39">
        <v>33150.0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8.75" customHeight="1">
      <c r="A11" s="40" t="s">
        <v>50</v>
      </c>
      <c r="B11" s="47" t="s">
        <v>73</v>
      </c>
      <c r="C11" s="39">
        <v>20400.0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8.75" customHeight="1">
      <c r="A12" s="40" t="s">
        <v>52</v>
      </c>
      <c r="B12" s="47" t="s">
        <v>73</v>
      </c>
      <c r="C12" s="39">
        <v>110500.0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8.75" customHeight="1">
      <c r="A13" s="40" t="s">
        <v>54</v>
      </c>
      <c r="B13" s="47" t="s">
        <v>73</v>
      </c>
      <c r="C13" s="39">
        <v>5950.0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8.75" customHeight="1">
      <c r="A14" s="42" t="s">
        <v>57</v>
      </c>
      <c r="B14" s="43"/>
      <c r="C14" s="44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8.75" customHeight="1">
      <c r="A15" s="40" t="s">
        <v>59</v>
      </c>
      <c r="B15" s="51" t="s">
        <v>75</v>
      </c>
      <c r="C15" s="39">
        <f>391500*12</f>
        <v>4698000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8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8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8.75" customHeight="1">
      <c r="A18" s="52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8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8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8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8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8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8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8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8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8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8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8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8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8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8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8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8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8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8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8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8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8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8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8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8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8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8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8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8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8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8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8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8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8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8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8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8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8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8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8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8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8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8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8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8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8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8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8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8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8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8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8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8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8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8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8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8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8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8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8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8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8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8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8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8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8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8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8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8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8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8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8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8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8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8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8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8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8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8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8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8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8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8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8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8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8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8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8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8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8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8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8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8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8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8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8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8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8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8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8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8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8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8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8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8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8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8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8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8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8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8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8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8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8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8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8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8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8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8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8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8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8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8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8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8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8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8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8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8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8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8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8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8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8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8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8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8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8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8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8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8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8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8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8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8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8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8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8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8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8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8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8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8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8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8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8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8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8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8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8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8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8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8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8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8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8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8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8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8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8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8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8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8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8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8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8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8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8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8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8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8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8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8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8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8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8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8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8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8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8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8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8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8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8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8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8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8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8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8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8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8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8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8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8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8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8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8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8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8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8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8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8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8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8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8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8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8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8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8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8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8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8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8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8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8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8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8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8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8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8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8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8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8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8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8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8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8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8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8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8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8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8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8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8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8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8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8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8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8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8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8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8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8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8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8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8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8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8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8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8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8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8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8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8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8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8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8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8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8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8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8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8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8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8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8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8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8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8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8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8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8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8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8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8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8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8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8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8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8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8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8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8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8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8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8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8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8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8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8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8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8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8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8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8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8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8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8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8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8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8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8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8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8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8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8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8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8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8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8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8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8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8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8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8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8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8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8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8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8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8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8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8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8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8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8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8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8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8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8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8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8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8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8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8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8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8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8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8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8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8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8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8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8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8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8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8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8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8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8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8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8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8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8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8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8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8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8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8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8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8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8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8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8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8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8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8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8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8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8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8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8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8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8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8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8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8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8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8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8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8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8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8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8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8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8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8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8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8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8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8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8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8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8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8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8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8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8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8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8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8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8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8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8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8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8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8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8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8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8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8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8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8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8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8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8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8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8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8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8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8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8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8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8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8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8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8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8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8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8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8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8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8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8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8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8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8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8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8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8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8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8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8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8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8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8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8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8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8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8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8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8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8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8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8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8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8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8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8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8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8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8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8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8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8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8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8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8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8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8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8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8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8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8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8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8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8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8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8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8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8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8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8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8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8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8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8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8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8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8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8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8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8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8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8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8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8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8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8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8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8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8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8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8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8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8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8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8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8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8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8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8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8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8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8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8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8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8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8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8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8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8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8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8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8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8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8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8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8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8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8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8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8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8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8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8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8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8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8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8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8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8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8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8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8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8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8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8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8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8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8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8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8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8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8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8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8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8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8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8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8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8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8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8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8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8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8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8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8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8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8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8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8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8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8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8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8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8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8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8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8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8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8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8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8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8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8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8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8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8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8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8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8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8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8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8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8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8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8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8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8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8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8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8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8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8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8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8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8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8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8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8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8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8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8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8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8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8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8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8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8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8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8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8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8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8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8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8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8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8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8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8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8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8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8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8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8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8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8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8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8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8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8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8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8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8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8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8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8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8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8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8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8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8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8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8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8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8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8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8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8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8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8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8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8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8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8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8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8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8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8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8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8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8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8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8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8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8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8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8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8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8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8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8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8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8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8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8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8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8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8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8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8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8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8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8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8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8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8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8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8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8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8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8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8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8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8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8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8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8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8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8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8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8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8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8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8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8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8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8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8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8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8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8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8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8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8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8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8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8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8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8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8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8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8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8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8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8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8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8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8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8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8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8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8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8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8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8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8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8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8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8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8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8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8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8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8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8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8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8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8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8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8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8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8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8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8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8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8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8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8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8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8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8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8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8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8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8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8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8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8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8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8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8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8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8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8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8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8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8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8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8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8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8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8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8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8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8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8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8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8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8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8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8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8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8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8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8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8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8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8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8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8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8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8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8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8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8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8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8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8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8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8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8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8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8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8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8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8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8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8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8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8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8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8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8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8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8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8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8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8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8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8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8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8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8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8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8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8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8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8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8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8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8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8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8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8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8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8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8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8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8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8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8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8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8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8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8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8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8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8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8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8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8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8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8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8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8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8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8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8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8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8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8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8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8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8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8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8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8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8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8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8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8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8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8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8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8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8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8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8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8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8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8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8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8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8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8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8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8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8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8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8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8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8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8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8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8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8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8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8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8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8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8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8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8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8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8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8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8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8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8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8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8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8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8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8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8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8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8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8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8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8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8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8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8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8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8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8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8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8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8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8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8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8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8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8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8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8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8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8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8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8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8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</sheetData>
  <mergeCells count="1">
    <mergeCell ref="A18:C18"/>
  </mergeCells>
  <drawing r:id="rId1"/>
</worksheet>
</file>